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7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<sst xmlns="http://schemas.openxmlformats.org/spreadsheetml/2006/main" count="37" uniqueCount="37">
  <si>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Prohlášení</t>
  </si>
  <si>
    <t>Splňuje
 A / N</t>
  </si>
  <si>
    <t>DPH</t>
  </si>
  <si>
    <t>Počet licencí</t>
  </si>
  <si>
    <t>Název nabízené aplikace (IS)</t>
  </si>
  <si>
    <t>Zadavatel: Fakultní nemocnice Olomouc, I.P. Pavlova 185/6, 779 00 Olomouc</t>
  </si>
  <si>
    <t>Obchodní firma nebo název:</t>
  </si>
  <si>
    <t>Sídlo:</t>
  </si>
  <si>
    <t>IČO</t>
  </si>
  <si>
    <t>DIČ</t>
  </si>
  <si>
    <t>Jméno a příjmení kontaktní osoby:</t>
  </si>
  <si>
    <t>e-mail na kontaktní osobu:</t>
  </si>
  <si>
    <t>telefon na kontaktní osobu:</t>
  </si>
  <si>
    <t>fax</t>
  </si>
  <si>
    <t>Nabídka splňuje požadavky zadání na funkcionality dle přílohy č.2  zadávací dokumentace:
- A) Popis funkcionality
- B) HW a systémové požadavky
- C) Další požadavky
- D) Požadavky na provedení implementace</t>
  </si>
  <si>
    <t>Nabídka splňuje požadavky na požadované servisní služby dle SLA uvedených v návrhu smlouvy</t>
  </si>
  <si>
    <t>Celková nabídková cena</t>
  </si>
  <si>
    <t>Kč včetně DPH</t>
  </si>
  <si>
    <t>Kč bez DPH</t>
  </si>
  <si>
    <t>Krycí list nabídkové ceny</t>
  </si>
  <si>
    <r>
      <t>Nabízené ceny jsou koncové, nepřekročitelné, zahrnují</t>
    </r>
    <r>
      <rPr>
        <sz val="10"/>
        <rFont val="Calibri"/>
        <family val="2"/>
      </rPr>
      <t xml:space="preserve"> veškeré požadavky a náklady se zakázkou spojené včetně dodání na místo plnění, kterým je adresa objednatele</t>
    </r>
  </si>
  <si>
    <r>
      <t xml:space="preserve">Uchazeč souhlasí </t>
    </r>
    <r>
      <rPr>
        <sz val="10"/>
        <rFont val="Calibri"/>
        <family val="2"/>
      </rPr>
      <t>se zveřejněním všech náležitostí budoucího smluvního vztahu</t>
    </r>
  </si>
  <si>
    <r>
      <t xml:space="preserve">Cena </t>
    </r>
    <r>
      <rPr>
        <b/>
        <sz val="11"/>
        <rFont val="Calibri"/>
        <family val="2"/>
      </rPr>
      <t>implementace</t>
    </r>
  </si>
  <si>
    <r>
      <t xml:space="preserve">Cena služby za </t>
    </r>
    <r>
      <rPr>
        <b/>
        <sz val="11"/>
        <rFont val="Calibri"/>
        <family val="2"/>
      </rPr>
      <t xml:space="preserve">1 </t>
    </r>
    <r>
      <rPr>
        <sz val="11"/>
        <rFont val="Calibri"/>
        <family val="2"/>
      </rPr>
      <t>licenci za</t>
    </r>
    <r>
      <rPr>
        <b/>
        <sz val="11"/>
        <rFont val="Calibri"/>
        <family val="2"/>
      </rPr>
      <t xml:space="preserve"> 1 </t>
    </r>
    <r>
      <rPr>
        <sz val="11"/>
        <rFont val="Calibri"/>
        <family val="2"/>
      </rPr>
      <t xml:space="preserve">měsíc - Aplikace pro </t>
    </r>
    <r>
      <rPr>
        <b/>
        <sz val="11"/>
        <rFont val="Calibri"/>
        <family val="2"/>
      </rPr>
      <t>nahlížení</t>
    </r>
    <r>
      <rPr>
        <sz val="11"/>
        <rFont val="Calibri"/>
        <family val="2"/>
      </rPr>
      <t xml:space="preserve"> do digitalizovaných dokumentů</t>
    </r>
  </si>
  <si>
    <r>
      <t xml:space="preserve">Cena služby za </t>
    </r>
    <r>
      <rPr>
        <b/>
        <sz val="11"/>
        <rFont val="Calibri"/>
        <family val="2"/>
      </rPr>
      <t xml:space="preserve">1 </t>
    </r>
    <r>
      <rPr>
        <sz val="11"/>
        <rFont val="Calibri"/>
        <family val="2"/>
      </rPr>
      <t>licenci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za</t>
    </r>
    <r>
      <rPr>
        <b/>
        <sz val="11"/>
        <rFont val="Calibri"/>
        <family val="2"/>
      </rPr>
      <t xml:space="preserve"> 1 </t>
    </r>
    <r>
      <rPr>
        <sz val="11"/>
        <rFont val="Calibri"/>
        <family val="2"/>
      </rPr>
      <t xml:space="preserve">měsíc - Aplikace pro </t>
    </r>
    <r>
      <rPr>
        <b/>
        <sz val="11"/>
        <rFont val="Calibri"/>
        <family val="2"/>
      </rPr>
      <t xml:space="preserve">scanovací </t>
    </r>
    <r>
      <rPr>
        <sz val="11"/>
        <rFont val="Calibri"/>
        <family val="2"/>
      </rPr>
      <t>pracoviště</t>
    </r>
  </si>
  <si>
    <r>
      <t>Cena paušálu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za </t>
    </r>
    <r>
      <rPr>
        <b/>
        <sz val="11"/>
        <rFont val="Calibri"/>
        <family val="2"/>
      </rPr>
      <t xml:space="preserve">1 </t>
    </r>
    <r>
      <rPr>
        <sz val="11"/>
        <rFont val="Calibri"/>
        <family val="2"/>
      </rPr>
      <t>měsíc</t>
    </r>
  </si>
  <si>
    <r>
      <t xml:space="preserve">Cena služby za </t>
    </r>
    <r>
      <rPr>
        <b/>
        <sz val="11"/>
        <rFont val="Calibri"/>
        <family val="2"/>
      </rPr>
      <t xml:space="preserve">všechny </t>
    </r>
    <r>
      <rPr>
        <sz val="11"/>
        <rFont val="Calibri"/>
        <family val="2"/>
      </rPr>
      <t>licence za</t>
    </r>
    <r>
      <rPr>
        <b/>
        <sz val="11"/>
        <rFont val="Calibri"/>
        <family val="2"/>
      </rPr>
      <t xml:space="preserve"> 1 </t>
    </r>
    <r>
      <rPr>
        <sz val="11"/>
        <rFont val="Calibri"/>
        <family val="2"/>
      </rPr>
      <t xml:space="preserve">měsíc - Aplikace pro </t>
    </r>
    <r>
      <rPr>
        <b/>
        <sz val="11"/>
        <rFont val="Calibri"/>
        <family val="2"/>
      </rPr>
      <t>nahlížení</t>
    </r>
    <r>
      <rPr>
        <sz val="11"/>
        <rFont val="Calibri"/>
        <family val="2"/>
      </rPr>
      <t xml:space="preserve"> do digitalizovaných dokumentů</t>
    </r>
  </si>
  <si>
    <r>
      <t xml:space="preserve">Cena služby za </t>
    </r>
    <r>
      <rPr>
        <b/>
        <sz val="11"/>
        <rFont val="Calibri"/>
        <family val="2"/>
      </rPr>
      <t xml:space="preserve">všechny </t>
    </r>
    <r>
      <rPr>
        <sz val="11"/>
        <rFont val="Calibri"/>
        <family val="2"/>
      </rPr>
      <t xml:space="preserve">licence za </t>
    </r>
    <r>
      <rPr>
        <b/>
        <sz val="11"/>
        <rFont val="Calibri"/>
        <family val="2"/>
      </rPr>
      <t xml:space="preserve">1 </t>
    </r>
    <r>
      <rPr>
        <sz val="11"/>
        <rFont val="Calibri"/>
        <family val="2"/>
      </rPr>
      <t xml:space="preserve">měsíc - Aplikace pro </t>
    </r>
    <r>
      <rPr>
        <b/>
        <sz val="11"/>
        <rFont val="Calibri"/>
        <family val="2"/>
      </rPr>
      <t xml:space="preserve">scanovací </t>
    </r>
    <r>
      <rPr>
        <sz val="11"/>
        <rFont val="Calibri"/>
        <family val="2"/>
      </rPr>
      <t>pracoviště</t>
    </r>
  </si>
  <si>
    <r>
      <t xml:space="preserve">Cena služby za </t>
    </r>
    <r>
      <rPr>
        <b/>
        <sz val="11"/>
        <rFont val="Calibri"/>
        <family val="2"/>
      </rPr>
      <t>všechny</t>
    </r>
    <r>
      <rPr>
        <sz val="11"/>
        <rFont val="Calibri"/>
        <family val="2"/>
      </rPr>
      <t xml:space="preserve"> licence za </t>
    </r>
    <r>
      <rPr>
        <b/>
        <sz val="11"/>
        <rFont val="Calibri"/>
        <family val="2"/>
      </rPr>
      <t>48</t>
    </r>
    <r>
      <rPr>
        <sz val="11"/>
        <rFont val="Calibri"/>
        <family val="2"/>
      </rPr>
      <t xml:space="preserve"> měsíců</t>
    </r>
  </si>
  <si>
    <r>
      <t>Cena paučálu za</t>
    </r>
    <r>
      <rPr>
        <b/>
        <sz val="11"/>
        <rFont val="Calibri"/>
        <family val="2"/>
      </rPr>
      <t xml:space="preserve"> 48 </t>
    </r>
    <r>
      <rPr>
        <sz val="11"/>
        <rFont val="Calibri"/>
        <family val="2"/>
      </rPr>
      <t>měsíců</t>
    </r>
  </si>
  <si>
    <t>Účastník:</t>
  </si>
  <si>
    <t>Účastník veřejné zakázky doplní jen takto označená pole</t>
  </si>
  <si>
    <t xml:space="preserve">Digitalizace doručené listinné pacientské dokumentace         </t>
  </si>
  <si>
    <r>
      <t xml:space="preserve">Uchazeč je </t>
    </r>
    <r>
      <rPr>
        <sz val="10"/>
        <rFont val="Calibri"/>
        <family val="2"/>
      </rPr>
      <t>výrobcem nebo má souhlas výrobce k pronájmu a implementaci nabízeného IS.</t>
    </r>
  </si>
  <si>
    <r>
      <rPr>
        <b/>
        <sz val="10"/>
        <rFont val="Calibri"/>
        <family val="2"/>
      </rPr>
      <t xml:space="preserve">Uchazeč souhlasí </t>
    </r>
    <r>
      <rPr>
        <sz val="10"/>
        <rFont val="Calibri"/>
        <family val="2"/>
      </rPr>
      <t>s tím, že uvedený počet licencí je stanovený pouze jako přibližný a zadavatel je bude čerpat postupně pro pokrytí jednotlivých ambulancí. Služba bude realizována po dobu trvání smlouvy po částech na základě jednotlivých objednávek, Zadavatel je  oprávněn určovat konkrétní množství užívaných licencí a dobu plnění podle svých okamžitých aktuálních potřeb bez penalizace či jiného postihu ze strany dodavatele. Dodavatel nebude oprávněn stanovit minimální množstevní a finanční limit objednávky. Nabídnutá jednotková cena je stanovena jako maximální a uchazeč ji bude garantovat pro FNOL po celou dobu platnosti smlouvy. Měsíční faktury budou vystavovány na základě aktuálního počtu čerpaných licencí.</t>
    </r>
  </si>
  <si>
    <r>
      <t xml:space="preserve">Uchazeč souhlasí </t>
    </r>
    <r>
      <rPr>
        <sz val="10"/>
        <rFont val="Calibri"/>
        <family val="2"/>
      </rPr>
      <t>se splatností faktur</t>
    </r>
    <r>
      <rPr>
        <b/>
        <sz val="10"/>
        <rFont val="Calibri"/>
        <family val="2"/>
      </rPr>
      <t xml:space="preserve"> 60 dnů</t>
    </r>
    <r>
      <rPr>
        <sz val="10"/>
        <rFont val="Calibri"/>
        <family val="2"/>
      </rPr>
      <t xml:space="preserve"> </t>
    </r>
  </si>
  <si>
    <r>
      <t>Návrh smlouvy o poskytování služeb přiložen</t>
    </r>
    <r>
      <rPr>
        <sz val="10"/>
        <rFont val="Calibri"/>
        <family val="2"/>
      </rPr>
      <t>, je podepsaný  statutárním orgánem uchazeče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</si>
</sst>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€-2]\ #,##0.00_);[Red]\([$€-2]\ #,##0.00\)"/>
    <numFmt numFmtId="169" formatCode="[$¥€-2]\ #\ ##,000_);[Red]\([$€-2]\ #\ 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46" applyFont="1" applyBorder="1" applyAlignment="1">
      <alignment vertical="center"/>
      <protection/>
    </xf>
    <xf numFmtId="0" fontId="23" fillId="0" borderId="10" xfId="46" applyFont="1" applyBorder="1" applyAlignment="1">
      <alignment vertical="center"/>
      <protection/>
    </xf>
    <xf numFmtId="0" fontId="23" fillId="32" borderId="10" xfId="46" applyFont="1" applyFill="1" applyBorder="1" applyAlignment="1">
      <alignment vertical="center"/>
      <protection/>
    </xf>
    <xf numFmtId="0" fontId="4" fillId="33" borderId="10" xfId="46" applyFont="1" applyFill="1" applyBorder="1" applyAlignment="1">
      <alignment horizontal="left" vertical="center"/>
      <protection/>
    </xf>
    <xf numFmtId="0" fontId="23" fillId="33" borderId="10" xfId="46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4" fontId="2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0" fontId="4" fillId="33" borderId="10" xfId="46" applyFont="1" applyFill="1" applyBorder="1" applyAlignment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4" fontId="24" fillId="34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4" fillId="32" borderId="10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23" fillId="32" borderId="10" xfId="46" applyFont="1" applyFill="1" applyBorder="1" applyAlignment="1">
      <alignment horizontal="left" vertical="center"/>
      <protection/>
    </xf>
    <xf numFmtId="0" fontId="4" fillId="33" borderId="10" xfId="46" applyFont="1" applyFill="1" applyBorder="1" applyAlignment="1">
      <alignment horizontal="left" vertical="center"/>
      <protection/>
    </xf>
    <xf numFmtId="0" fontId="23" fillId="33" borderId="10" xfId="46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24" fillId="34" borderId="10" xfId="0" applyFont="1" applyFill="1" applyBorder="1" applyAlignment="1">
      <alignment horizontal="left" vertical="center"/>
    </xf>
    <xf numFmtId="0" fontId="26" fillId="34" borderId="10" xfId="46" applyFont="1" applyFill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left" vertical="center"/>
      <protection/>
    </xf>
    <xf numFmtId="0" fontId="5" fillId="33" borderId="10" xfId="46" applyFont="1" applyFill="1" applyBorder="1" applyAlignment="1">
      <alignment horizontal="left" vertical="center"/>
      <protection/>
    </xf>
    <xf numFmtId="0" fontId="23" fillId="33" borderId="10" xfId="46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6" fillId="33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3">
      <selection activeCell="B16" sqref="B16:E16"/>
    </sheetView>
  </sheetViews>
  <sheetFormatPr defaultColWidth="9.140625" defaultRowHeight="12.75"/>
  <cols>
    <col min="1" max="1" width="31.57421875" style="11" customWidth="1"/>
    <col min="2" max="2" width="70.28125" style="12" customWidth="1"/>
    <col min="3" max="3" width="8.57421875" style="12" customWidth="1"/>
    <col min="4" max="4" width="14.7109375" style="13" customWidth="1"/>
    <col min="5" max="5" width="14.7109375" style="6" customWidth="1"/>
    <col min="6" max="6" width="17.28125" style="6" customWidth="1"/>
    <col min="7" max="16384" width="9.140625" style="6" customWidth="1"/>
  </cols>
  <sheetData>
    <row r="1" spans="1:6" ht="21.75" customHeight="1">
      <c r="A1" s="47" t="s">
        <v>19</v>
      </c>
      <c r="B1" s="48"/>
      <c r="C1" s="48"/>
      <c r="D1" s="48"/>
      <c r="E1" s="48"/>
      <c r="F1" s="48"/>
    </row>
    <row r="2" spans="1:6" s="7" customFormat="1" ht="24" customHeight="1">
      <c r="A2" s="39" t="s">
        <v>32</v>
      </c>
      <c r="B2" s="39"/>
      <c r="C2" s="39"/>
      <c r="D2" s="39"/>
      <c r="E2" s="39"/>
      <c r="F2" s="39"/>
    </row>
    <row r="3" spans="1:6" s="7" customFormat="1" ht="15" customHeight="1">
      <c r="A3" s="40" t="s">
        <v>5</v>
      </c>
      <c r="B3" s="40"/>
      <c r="C3" s="40"/>
      <c r="D3" s="40"/>
      <c r="E3" s="40"/>
      <c r="F3" s="40"/>
    </row>
    <row r="4" spans="1:6" ht="15" customHeight="1">
      <c r="A4" s="1" t="s">
        <v>30</v>
      </c>
      <c r="B4" s="41"/>
      <c r="C4" s="41"/>
      <c r="D4" s="41"/>
      <c r="E4" s="41"/>
      <c r="F4" s="41"/>
    </row>
    <row r="5" spans="1:6" ht="15" customHeight="1">
      <c r="A5" s="2" t="s">
        <v>6</v>
      </c>
      <c r="B5" s="33"/>
      <c r="C5" s="33"/>
      <c r="D5" s="33"/>
      <c r="E5" s="33"/>
      <c r="F5" s="33"/>
    </row>
    <row r="6" spans="1:6" ht="15" customHeight="1">
      <c r="A6" s="3" t="s">
        <v>7</v>
      </c>
      <c r="B6" s="42"/>
      <c r="C6" s="42"/>
      <c r="D6" s="42"/>
      <c r="E6" s="42"/>
      <c r="F6" s="42"/>
    </row>
    <row r="7" spans="1:6" ht="15" customHeight="1">
      <c r="A7" s="3" t="s">
        <v>8</v>
      </c>
      <c r="B7" s="5"/>
      <c r="C7" s="32" t="s">
        <v>9</v>
      </c>
      <c r="D7" s="32"/>
      <c r="E7" s="42"/>
      <c r="F7" s="42"/>
    </row>
    <row r="8" spans="1:6" s="7" customFormat="1" ht="15" customHeight="1">
      <c r="A8" s="3" t="s">
        <v>10</v>
      </c>
      <c r="B8" s="4"/>
      <c r="C8" s="32" t="s">
        <v>11</v>
      </c>
      <c r="D8" s="32"/>
      <c r="E8" s="33"/>
      <c r="F8" s="33"/>
    </row>
    <row r="9" spans="1:6" s="7" customFormat="1" ht="15" customHeight="1">
      <c r="A9" s="3" t="s">
        <v>12</v>
      </c>
      <c r="B9" s="20"/>
      <c r="C9" s="32" t="s">
        <v>13</v>
      </c>
      <c r="D9" s="32"/>
      <c r="E9" s="34"/>
      <c r="F9" s="34"/>
    </row>
    <row r="10" spans="1:6" s="7" customFormat="1" ht="15">
      <c r="A10" s="43"/>
      <c r="B10" s="43"/>
      <c r="C10" s="43"/>
      <c r="D10" s="43"/>
      <c r="E10" s="43"/>
      <c r="F10" s="43"/>
    </row>
    <row r="11" spans="1:6" s="7" customFormat="1" ht="15">
      <c r="A11" s="8" t="s">
        <v>4</v>
      </c>
      <c r="B11" s="30"/>
      <c r="C11" s="31"/>
      <c r="D11" s="31"/>
      <c r="E11" s="31"/>
      <c r="F11" s="31"/>
    </row>
    <row r="12" spans="1:6" s="7" customFormat="1" ht="25.5" customHeight="1">
      <c r="A12" s="50"/>
      <c r="B12" s="51"/>
      <c r="C12" s="51"/>
      <c r="D12" s="51"/>
      <c r="E12" s="51"/>
      <c r="F12" s="21" t="s">
        <v>1</v>
      </c>
    </row>
    <row r="13" spans="1:6" s="7" customFormat="1" ht="15" customHeight="1">
      <c r="A13" s="38" t="s">
        <v>0</v>
      </c>
      <c r="B13" s="35" t="s">
        <v>15</v>
      </c>
      <c r="C13" s="35"/>
      <c r="D13" s="35"/>
      <c r="E13" s="35"/>
      <c r="F13" s="18"/>
    </row>
    <row r="14" spans="1:7" s="9" customFormat="1" ht="75" customHeight="1">
      <c r="A14" s="38"/>
      <c r="B14" s="35" t="s">
        <v>14</v>
      </c>
      <c r="C14" s="35"/>
      <c r="D14" s="35"/>
      <c r="E14" s="35"/>
      <c r="F14" s="18"/>
      <c r="G14" s="7"/>
    </row>
    <row r="15" spans="1:6" s="9" customFormat="1" ht="15" customHeight="1">
      <c r="A15" s="38"/>
      <c r="B15" s="36" t="s">
        <v>35</v>
      </c>
      <c r="C15" s="36"/>
      <c r="D15" s="37"/>
      <c r="E15" s="37"/>
      <c r="F15" s="18"/>
    </row>
    <row r="16" spans="1:6" s="9" customFormat="1" ht="15" customHeight="1">
      <c r="A16" s="38"/>
      <c r="B16" s="36" t="s">
        <v>36</v>
      </c>
      <c r="C16" s="36"/>
      <c r="D16" s="37"/>
      <c r="E16" s="37"/>
      <c r="F16" s="18"/>
    </row>
    <row r="17" spans="1:6" s="9" customFormat="1" ht="30" customHeight="1">
      <c r="A17" s="38"/>
      <c r="B17" s="36" t="s">
        <v>20</v>
      </c>
      <c r="C17" s="36"/>
      <c r="D17" s="37"/>
      <c r="E17" s="37"/>
      <c r="F17" s="18"/>
    </row>
    <row r="18" spans="1:6" s="9" customFormat="1" ht="15" customHeight="1">
      <c r="A18" s="38"/>
      <c r="B18" s="36" t="s">
        <v>33</v>
      </c>
      <c r="C18" s="36"/>
      <c r="D18" s="37"/>
      <c r="E18" s="37"/>
      <c r="F18" s="18"/>
    </row>
    <row r="19" spans="1:6" s="9" customFormat="1" ht="87" customHeight="1">
      <c r="A19" s="38"/>
      <c r="B19" s="58" t="s">
        <v>34</v>
      </c>
      <c r="C19" s="59"/>
      <c r="D19" s="37"/>
      <c r="E19" s="37"/>
      <c r="F19" s="18"/>
    </row>
    <row r="20" spans="1:6" s="9" customFormat="1" ht="15" customHeight="1">
      <c r="A20" s="38"/>
      <c r="B20" s="36" t="s">
        <v>21</v>
      </c>
      <c r="C20" s="36"/>
      <c r="D20" s="37"/>
      <c r="E20" s="37"/>
      <c r="F20" s="18"/>
    </row>
    <row r="21" spans="1:6" s="9" customFormat="1" ht="19.5" customHeight="1">
      <c r="A21" s="53"/>
      <c r="B21" s="54"/>
      <c r="C21" s="54"/>
      <c r="D21" s="54"/>
      <c r="E21" s="54"/>
      <c r="F21" s="55"/>
    </row>
    <row r="22" spans="1:6" s="7" customFormat="1" ht="29.25" customHeight="1">
      <c r="A22" s="44"/>
      <c r="B22" s="44"/>
      <c r="C22" s="21" t="s">
        <v>3</v>
      </c>
      <c r="D22" s="22" t="s">
        <v>18</v>
      </c>
      <c r="E22" s="22" t="s">
        <v>2</v>
      </c>
      <c r="F22" s="22" t="s">
        <v>17</v>
      </c>
    </row>
    <row r="23" spans="1:6" s="7" customFormat="1" ht="19.5" customHeight="1">
      <c r="A23" s="45" t="s">
        <v>22</v>
      </c>
      <c r="B23" s="45"/>
      <c r="C23" s="49"/>
      <c r="D23" s="19"/>
      <c r="E23" s="15">
        <f>F23-D23</f>
        <v>0</v>
      </c>
      <c r="F23" s="15">
        <f>D23*1.21</f>
        <v>0</v>
      </c>
    </row>
    <row r="24" spans="1:6" s="16" customFormat="1" ht="18" customHeight="1">
      <c r="A24" s="45" t="s">
        <v>23</v>
      </c>
      <c r="B24" s="45"/>
      <c r="C24" s="14">
        <v>1</v>
      </c>
      <c r="D24" s="19"/>
      <c r="E24" s="15">
        <f aca="true" t="shared" si="0" ref="E24:E32">F24-D24</f>
        <v>0</v>
      </c>
      <c r="F24" s="15">
        <f>D24*1.21</f>
        <v>0</v>
      </c>
    </row>
    <row r="25" spans="1:6" s="16" customFormat="1" ht="22.5" customHeight="1">
      <c r="A25" s="45" t="s">
        <v>24</v>
      </c>
      <c r="B25" s="45"/>
      <c r="C25" s="14">
        <v>1</v>
      </c>
      <c r="D25" s="19"/>
      <c r="E25" s="15">
        <f>F25-D25</f>
        <v>0</v>
      </c>
      <c r="F25" s="15">
        <f>D25*1.21</f>
        <v>0</v>
      </c>
    </row>
    <row r="26" spans="1:6" s="16" customFormat="1" ht="21" customHeight="1">
      <c r="A26" s="45" t="s">
        <v>25</v>
      </c>
      <c r="B26" s="45"/>
      <c r="C26" s="49"/>
      <c r="D26" s="19"/>
      <c r="E26" s="15">
        <f>F26-D26</f>
        <v>0</v>
      </c>
      <c r="F26" s="15">
        <f>D26*1.21</f>
        <v>0</v>
      </c>
    </row>
    <row r="27" spans="1:7" s="16" customFormat="1" ht="14.25">
      <c r="A27" s="23"/>
      <c r="B27" s="23"/>
      <c r="C27" s="24"/>
      <c r="D27" s="15"/>
      <c r="E27" s="15"/>
      <c r="F27" s="15"/>
      <c r="G27" s="17"/>
    </row>
    <row r="28" spans="1:6" s="16" customFormat="1" ht="14.25">
      <c r="A28" s="45" t="s">
        <v>26</v>
      </c>
      <c r="B28" s="45"/>
      <c r="C28" s="14">
        <v>400</v>
      </c>
      <c r="D28" s="15">
        <f>D24*C28</f>
        <v>0</v>
      </c>
      <c r="E28" s="15">
        <f t="shared" si="0"/>
        <v>0</v>
      </c>
      <c r="F28" s="15">
        <f>D28*1.21</f>
        <v>0</v>
      </c>
    </row>
    <row r="29" spans="1:6" s="16" customFormat="1" ht="14.25">
      <c r="A29" s="45" t="s">
        <v>27</v>
      </c>
      <c r="B29" s="45"/>
      <c r="C29" s="14">
        <v>50</v>
      </c>
      <c r="D29" s="15">
        <f>D25*C29</f>
        <v>0</v>
      </c>
      <c r="E29" s="15">
        <f t="shared" si="0"/>
        <v>0</v>
      </c>
      <c r="F29" s="15">
        <f>D29*1.21</f>
        <v>0</v>
      </c>
    </row>
    <row r="30" spans="1:6" s="16" customFormat="1" ht="14.25">
      <c r="A30" s="23"/>
      <c r="B30" s="23"/>
      <c r="C30" s="24"/>
      <c r="D30" s="15"/>
      <c r="E30" s="15"/>
      <c r="F30" s="15"/>
    </row>
    <row r="31" spans="1:6" s="16" customFormat="1" ht="14.25">
      <c r="A31" s="45" t="s">
        <v>28</v>
      </c>
      <c r="B31" s="45"/>
      <c r="C31" s="46"/>
      <c r="D31" s="15">
        <f>(D28+D29)*48</f>
        <v>0</v>
      </c>
      <c r="E31" s="15">
        <f t="shared" si="0"/>
        <v>0</v>
      </c>
      <c r="F31" s="15">
        <f>D31*1.21</f>
        <v>0</v>
      </c>
    </row>
    <row r="32" spans="1:6" s="16" customFormat="1" ht="14.25">
      <c r="A32" s="45" t="s">
        <v>29</v>
      </c>
      <c r="B32" s="45"/>
      <c r="C32" s="49"/>
      <c r="D32" s="15">
        <f>D26*48</f>
        <v>0</v>
      </c>
      <c r="E32" s="15">
        <f t="shared" si="0"/>
        <v>0</v>
      </c>
      <c r="F32" s="15">
        <f>D32*1.21</f>
        <v>0</v>
      </c>
    </row>
    <row r="33" spans="1:6" ht="15">
      <c r="A33" s="25"/>
      <c r="B33" s="25"/>
      <c r="C33" s="26"/>
      <c r="D33" s="10"/>
      <c r="E33" s="10"/>
      <c r="F33" s="10"/>
    </row>
    <row r="34" spans="1:6" ht="15">
      <c r="A34" s="56" t="s">
        <v>16</v>
      </c>
      <c r="B34" s="56"/>
      <c r="C34" s="57"/>
      <c r="D34" s="27">
        <f>D23+D31+D32</f>
        <v>0</v>
      </c>
      <c r="E34" s="28">
        <f>F34-D34</f>
        <v>0</v>
      </c>
      <c r="F34" s="29">
        <f>D34*1.21</f>
        <v>0</v>
      </c>
    </row>
    <row r="36" spans="1:6" ht="13.5">
      <c r="A36" s="52" t="s">
        <v>31</v>
      </c>
      <c r="B36" s="52"/>
      <c r="C36" s="52"/>
      <c r="D36" s="52"/>
      <c r="E36" s="52"/>
      <c r="F36" s="52"/>
    </row>
    <row r="37" spans="1:6" ht="13.5">
      <c r="A37" s="52"/>
      <c r="B37" s="52"/>
      <c r="C37" s="52"/>
      <c r="D37" s="52"/>
      <c r="E37" s="52"/>
      <c r="F37" s="52"/>
    </row>
  </sheetData>
  <sheetProtection/>
  <mergeCells count="36">
    <mergeCell ref="A36:F37"/>
    <mergeCell ref="C9:D9"/>
    <mergeCell ref="A21:F21"/>
    <mergeCell ref="B17:E17"/>
    <mergeCell ref="A32:C32"/>
    <mergeCell ref="A34:C34"/>
    <mergeCell ref="A23:C23"/>
    <mergeCell ref="B19:E19"/>
    <mergeCell ref="A25:B25"/>
    <mergeCell ref="A29:B29"/>
    <mergeCell ref="B20:E20"/>
    <mergeCell ref="A22:B22"/>
    <mergeCell ref="A24:B24"/>
    <mergeCell ref="A28:B28"/>
    <mergeCell ref="A31:C31"/>
    <mergeCell ref="A1:F1"/>
    <mergeCell ref="A26:C26"/>
    <mergeCell ref="A12:E12"/>
    <mergeCell ref="B18:E18"/>
    <mergeCell ref="B15:E15"/>
    <mergeCell ref="B16:E16"/>
    <mergeCell ref="A13:A20"/>
    <mergeCell ref="A2:F2"/>
    <mergeCell ref="A3:F3"/>
    <mergeCell ref="B4:F4"/>
    <mergeCell ref="B5:F5"/>
    <mergeCell ref="B6:F6"/>
    <mergeCell ref="C7:D7"/>
    <mergeCell ref="E7:F7"/>
    <mergeCell ref="A10:F10"/>
    <mergeCell ref="B11:F11"/>
    <mergeCell ref="C8:D8"/>
    <mergeCell ref="E8:F8"/>
    <mergeCell ref="E9:F9"/>
    <mergeCell ref="B14:E14"/>
    <mergeCell ref="B13:E13"/>
  </mergeCells>
  <printOptions/>
  <pageMargins left="0" right="0" top="0" bottom="0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Berka Jaromír</dc:creator>
  <cp:keywords/>
  <dc:description/>
  <cp:lastModifiedBy>Staňková Blanka</cp:lastModifiedBy>
  <cp:lastPrinted>2019-10-24T10:33:52Z</cp:lastPrinted>
  <dcterms:created xsi:type="dcterms:W3CDTF">2013-02-27T15:07:13Z</dcterms:created>
  <dcterms:modified xsi:type="dcterms:W3CDTF">2019-10-24T10:35:58Z</dcterms:modified>
  <cp:category/>
  <cp:version/>
  <cp:contentType/>
  <cp:contentStatus/>
</cp:coreProperties>
</file>