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6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1"/>
  <c r="U6"/>
  <c r="O5"/>
  <c r="N5"/>
  <c r="C5" l="1"/>
  <c r="C6" l="1"/>
  <c r="B6" l="1"/>
</calcChain>
</file>

<file path=xl/sharedStrings.xml><?xml version="1.0" encoding="utf-8"?>
<sst xmlns="http://schemas.openxmlformats.org/spreadsheetml/2006/main" count="28" uniqueCount="28">
  <si>
    <t>obchodní název</t>
  </si>
  <si>
    <t>katalogové číslo</t>
  </si>
  <si>
    <t>výrobce</t>
  </si>
  <si>
    <t>sazba DPH%</t>
  </si>
  <si>
    <t xml:space="preserve"> vyčíslení DPH</t>
  </si>
  <si>
    <t>Poptávka FNOL</t>
  </si>
  <si>
    <t>název</t>
  </si>
  <si>
    <t>Cenová nabídka firmy…………….</t>
  </si>
  <si>
    <t>CELKEM</t>
  </si>
  <si>
    <t>předpokládaný  počet rolí za 2 roky</t>
  </si>
  <si>
    <r>
      <t>předpokládaný počet m</t>
    </r>
    <r>
      <rPr>
        <b/>
        <sz val="11"/>
        <color theme="1"/>
        <rFont val="Calibri"/>
        <family val="2"/>
        <charset val="238"/>
      </rPr>
      <t>² za 2</t>
    </r>
    <r>
      <rPr>
        <b/>
        <sz val="11"/>
        <color theme="1"/>
        <rFont val="Calibri"/>
        <family val="2"/>
        <charset val="238"/>
        <scheme val="minor"/>
      </rPr>
      <t xml:space="preserve"> roky</t>
    </r>
  </si>
  <si>
    <t>hmotnost samostatné dutinky (bez navinutého papíru) v (g)</t>
  </si>
  <si>
    <t>Papír na vyšetřovací lůžka s perforací - role</t>
  </si>
  <si>
    <t>hmotnost m² vícevrstvého papíru v (g)</t>
  </si>
  <si>
    <t>cena za roli bez DPH</t>
  </si>
  <si>
    <t>cena za roli  s DPH</t>
  </si>
  <si>
    <t>počet rolí  v balení</t>
  </si>
  <si>
    <t>cena za balení  bez DPH</t>
  </si>
  <si>
    <t>cena za balení s DPH</t>
  </si>
  <si>
    <t>cena  celkem bez DPH</t>
  </si>
  <si>
    <t>cena celkem s DPH</t>
  </si>
  <si>
    <r>
      <t>cena za m</t>
    </r>
    <r>
      <rPr>
        <b/>
        <sz val="11"/>
        <color theme="1"/>
        <rFont val="Calibri"/>
        <family val="2"/>
        <charset val="238"/>
      </rPr>
      <t xml:space="preserve">² </t>
    </r>
    <r>
      <rPr>
        <b/>
        <sz val="11"/>
        <color theme="1"/>
        <rFont val="Calibri"/>
        <family val="2"/>
        <charset val="238"/>
        <scheme val="minor"/>
      </rPr>
      <t>bez DPH</t>
    </r>
  </si>
  <si>
    <t>cena za m² s DPH</t>
  </si>
  <si>
    <t>hmotnost role (navinutý papír +  dutinka) v (g)</t>
  </si>
  <si>
    <t>Příloha č. 2 - Cenové ujednání</t>
  </si>
  <si>
    <t>VZMR - VZ-2020-000795 ,,Role papírové s perforací na vyšetřovací lůžka "</t>
  </si>
  <si>
    <t>délka 1 role v (m)</t>
  </si>
  <si>
    <t xml:space="preserve"> šířka papíru v roli v (m)</t>
  </si>
</sst>
</file>

<file path=xl/styles.xml><?xml version="1.0" encoding="utf-8"?>
<styleSheet xmlns="http://schemas.openxmlformats.org/spreadsheetml/2006/main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4" fontId="0" fillId="0" borderId="2" xfId="0" applyNumberFormat="1" applyBorder="1" applyAlignment="1">
      <alignment wrapText="1"/>
    </xf>
    <xf numFmtId="44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41" fontId="0" fillId="0" borderId="0" xfId="0" applyNumberFormat="1" applyAlignment="1">
      <alignment wrapText="1"/>
    </xf>
    <xf numFmtId="0" fontId="0" fillId="2" borderId="5" xfId="0" applyFill="1" applyBorder="1" applyAlignment="1">
      <alignment wrapText="1"/>
    </xf>
    <xf numFmtId="41" fontId="3" fillId="0" borderId="2" xfId="0" applyNumberFormat="1" applyFont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1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wrapText="1"/>
    </xf>
    <xf numFmtId="41" fontId="1" fillId="3" borderId="5" xfId="0" applyNumberFormat="1" applyFont="1" applyFill="1" applyBorder="1" applyAlignment="1">
      <alignment horizontal="left" wrapText="1"/>
    </xf>
    <xf numFmtId="0" fontId="0" fillId="3" borderId="5" xfId="0" applyNumberFormat="1" applyFill="1" applyBorder="1" applyAlignment="1">
      <alignment wrapText="1"/>
    </xf>
    <xf numFmtId="44" fontId="0" fillId="3" borderId="5" xfId="0" applyNumberFormat="1" applyFill="1" applyBorder="1" applyAlignment="1">
      <alignment wrapText="1"/>
    </xf>
    <xf numFmtId="0" fontId="0" fillId="3" borderId="6" xfId="0" applyNumberForma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topLeftCell="F1" zoomScale="90" zoomScaleNormal="90" workbookViewId="0">
      <selection activeCell="U6" sqref="U6:W6"/>
    </sheetView>
  </sheetViews>
  <sheetFormatPr defaultRowHeight="33" customHeight="1"/>
  <cols>
    <col min="1" max="1" width="41.140625" style="3" customWidth="1"/>
    <col min="2" max="3" width="14.7109375" style="4" customWidth="1"/>
    <col min="4" max="4" width="1.7109375" style="3" customWidth="1"/>
    <col min="5" max="6" width="30.140625" style="3" customWidth="1"/>
    <col min="7" max="7" width="20.28515625" style="3" customWidth="1"/>
    <col min="8" max="8" width="16.7109375" style="3" customWidth="1"/>
    <col min="9" max="9" width="15.7109375" style="3" customWidth="1"/>
    <col min="10" max="12" width="19.7109375" style="3" customWidth="1"/>
    <col min="13" max="13" width="12" style="3" customWidth="1"/>
    <col min="14" max="15" width="14.140625" style="3" customWidth="1"/>
    <col min="16" max="16" width="14" style="3" customWidth="1"/>
    <col min="17" max="18" width="11.42578125" style="3" customWidth="1"/>
    <col min="19" max="19" width="12" style="3" customWidth="1"/>
    <col min="20" max="20" width="11.5703125" style="3" customWidth="1"/>
    <col min="21" max="21" width="15.28515625" style="3" customWidth="1"/>
    <col min="22" max="22" width="12.28515625" style="3" customWidth="1"/>
    <col min="23" max="23" width="12" style="3" customWidth="1"/>
    <col min="24" max="16384" width="9.140625" style="3"/>
  </cols>
  <sheetData>
    <row r="1" spans="1:23" ht="33" customHeight="1" thickBot="1">
      <c r="A1" s="3" t="s">
        <v>24</v>
      </c>
    </row>
    <row r="2" spans="1:23" ht="33" customHeight="1" thickBot="1">
      <c r="A2" s="20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</row>
    <row r="3" spans="1:23" s="10" customFormat="1" ht="33" customHeight="1" thickBot="1">
      <c r="A3" s="23" t="s">
        <v>5</v>
      </c>
      <c r="B3" s="15"/>
      <c r="C3" s="15"/>
      <c r="D3" s="11"/>
      <c r="E3" s="14" t="s">
        <v>7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13" customFormat="1" ht="72" customHeight="1" thickBot="1">
      <c r="A4" s="24" t="s">
        <v>6</v>
      </c>
      <c r="B4" s="25" t="s">
        <v>9</v>
      </c>
      <c r="C4" s="25" t="s">
        <v>10</v>
      </c>
      <c r="D4" s="9"/>
      <c r="E4" s="26" t="s">
        <v>0</v>
      </c>
      <c r="F4" s="26" t="s">
        <v>26</v>
      </c>
      <c r="G4" s="26" t="s">
        <v>27</v>
      </c>
      <c r="H4" s="26" t="s">
        <v>1</v>
      </c>
      <c r="I4" s="26" t="s">
        <v>2</v>
      </c>
      <c r="J4" s="26" t="s">
        <v>13</v>
      </c>
      <c r="K4" s="26" t="s">
        <v>23</v>
      </c>
      <c r="L4" s="26" t="s">
        <v>11</v>
      </c>
      <c r="M4" s="26" t="s">
        <v>3</v>
      </c>
      <c r="N4" s="26" t="s">
        <v>21</v>
      </c>
      <c r="O4" s="26" t="s">
        <v>22</v>
      </c>
      <c r="P4" s="26" t="s">
        <v>14</v>
      </c>
      <c r="Q4" s="26" t="s">
        <v>15</v>
      </c>
      <c r="R4" s="26" t="s">
        <v>16</v>
      </c>
      <c r="S4" s="26" t="s">
        <v>17</v>
      </c>
      <c r="T4" s="26" t="s">
        <v>18</v>
      </c>
      <c r="U4" s="26" t="s">
        <v>19</v>
      </c>
      <c r="V4" s="26" t="s">
        <v>4</v>
      </c>
      <c r="W4" s="27" t="s">
        <v>20</v>
      </c>
    </row>
    <row r="5" spans="1:23" ht="33" customHeight="1" thickBot="1">
      <c r="A5" s="12" t="s">
        <v>12</v>
      </c>
      <c r="B5" s="6">
        <v>21330</v>
      </c>
      <c r="C5" s="6">
        <f>B5*25</f>
        <v>533250</v>
      </c>
      <c r="D5" s="7"/>
      <c r="E5" s="8"/>
      <c r="F5" s="8"/>
      <c r="G5" s="8"/>
      <c r="H5" s="8"/>
      <c r="I5" s="8"/>
      <c r="J5" s="8"/>
      <c r="K5" s="8"/>
      <c r="L5" s="8"/>
      <c r="M5" s="8"/>
      <c r="N5" s="8" t="e">
        <f>P5/(F5*G5)</f>
        <v>#DIV/0!</v>
      </c>
      <c r="O5" s="8" t="e">
        <f>Q5/(F5*G5)</f>
        <v>#DIV/0!</v>
      </c>
      <c r="P5" s="1"/>
      <c r="Q5" s="1"/>
      <c r="R5" s="8"/>
      <c r="S5" s="1"/>
      <c r="T5" s="1"/>
      <c r="U5" s="1"/>
      <c r="V5" s="1"/>
      <c r="W5" s="2"/>
    </row>
    <row r="6" spans="1:23" ht="33" customHeight="1" thickBot="1">
      <c r="A6" s="28" t="s">
        <v>8</v>
      </c>
      <c r="B6" s="29">
        <f>SUM(B5:B5)</f>
        <v>21330</v>
      </c>
      <c r="C6" s="29">
        <f>C5</f>
        <v>533250</v>
      </c>
      <c r="D6" s="5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U6" s="30" t="e">
        <f>C6*N5</f>
        <v>#DIV/0!</v>
      </c>
      <c r="V6" s="31"/>
      <c r="W6" s="32" t="e">
        <f>C6*O5</f>
        <v>#DIV/0!</v>
      </c>
    </row>
    <row r="10" spans="1:23" ht="33" customHeight="1">
      <c r="A10" s="10"/>
    </row>
  </sheetData>
  <mergeCells count="4">
    <mergeCell ref="E3:W3"/>
    <mergeCell ref="E6:T6"/>
    <mergeCell ref="A2:W2"/>
    <mergeCell ref="A3:C3"/>
  </mergeCells>
  <pageMargins left="0.25" right="0.25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Uživatel systému Windows</cp:lastModifiedBy>
  <cp:lastPrinted>2020-08-05T12:28:48Z</cp:lastPrinted>
  <dcterms:created xsi:type="dcterms:W3CDTF">2018-04-12T07:55:38Z</dcterms:created>
  <dcterms:modified xsi:type="dcterms:W3CDTF">2020-08-06T10:11:22Z</dcterms:modified>
</cp:coreProperties>
</file>