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548 - Příslušenství k endoskopickým věžím\01 ZD\"/>
    </mc:Choice>
  </mc:AlternateContent>
  <xr:revisionPtr revIDLastSave="0" documentId="13_ncr:1_{C23F72BB-EB0B-41FE-BDBB-5BF69F71669A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9" i="1"/>
  <c r="E29" i="1"/>
  <c r="I44" i="1" l="1"/>
  <c r="G44" i="1"/>
  <c r="E44" i="1"/>
  <c r="I36" i="1"/>
  <c r="G36" i="1"/>
  <c r="E36" i="1"/>
  <c r="I32" i="1"/>
  <c r="G32" i="1"/>
  <c r="E32" i="1"/>
  <c r="I25" i="1"/>
  <c r="G25" i="1"/>
  <c r="E25" i="1"/>
  <c r="G38" i="1" l="1"/>
  <c r="E38" i="1"/>
  <c r="E45" i="1" s="1"/>
  <c r="E48" i="1" s="1"/>
  <c r="I38" i="1"/>
  <c r="I45" i="1" s="1"/>
  <c r="I48" i="1" s="1"/>
  <c r="G45" i="1"/>
  <c r="G48" i="1" s="1"/>
</calcChain>
</file>

<file path=xl/sharedStrings.xml><?xml version="1.0" encoding="utf-8"?>
<sst xmlns="http://schemas.openxmlformats.org/spreadsheetml/2006/main" count="62" uniqueCount="56">
  <si>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</si>
  <si>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</si>
  <si>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</si>
  <si>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</si>
  <si>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</si>
  <si>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</si>
  <si>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</si>
  <si>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</si>
  <si>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</si>
  <si>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</si>
  <si>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</si>
  <si>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</si>
  <si>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</si>
  <si>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</si>
  <si>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</si>
  <si>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</si>
  <si>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</si>
  <si>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</si>
  <si>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</si>
  <si>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</si>
  <si>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</si>
  <si>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</si>
  <si>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</si>
  <si>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</si>
  <si>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</si>
  <si>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</si>
  <si>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</si>
  <si>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</si>
  <si>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</si>
  <si>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</si>
  <si>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</si>
  <si>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</si>
  <si>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</si>
  <si>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</si>
  <si>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</si>
  <si>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</si>
  <si>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</si>
  <si>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</si>
  <si>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</si>
  <si>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t xml:space="preserve">Četnost periodických prohlídek </t>
    </r>
    <r>
      <rPr>
        <b/>
        <vertAlign val="superscript"/>
        <sz val="11"/>
        <rFont val="Calibri"/>
        <family val="2"/>
        <charset val="238"/>
        <scheme val="minor"/>
      </rPr>
      <t>4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</si>
  <si>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</si>
  <si>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</si>
  <si>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</si>
  <si>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</si>
  <si>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</si>
  <si>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</si>
  <si>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</si>
  <si>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</si>
  <si>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</si>
  <si>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</si>
  <si>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</si>
  <si>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</si>
  <si>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Veřejná zakázka malého rozsahu: „Příslušenství k endoskopickým věžím“ </t>
  </si>
  <si>
    <t>VZ-2022-000548</t>
  </si>
  <si>
    <r>
      <t xml:space="preserve">Celková nabídková cena za dodávku, instalaci a uvedení do provozu </t>
    </r>
    <r>
      <rPr>
        <b/>
        <u/>
        <sz val="11"/>
        <rFont val="Calibri"/>
        <family val="2"/>
        <charset val="238"/>
        <scheme val="minor"/>
      </rPr>
      <t>1ks řídící jednotky pro insuflaci</t>
    </r>
    <r>
      <rPr>
        <b/>
        <sz val="11"/>
        <rFont val="Calibri"/>
        <family val="2"/>
        <charset val="238"/>
        <scheme val="minor"/>
      </rPr>
      <t xml:space="preserve"> pro II. Interní kliniku a </t>
    </r>
    <r>
      <rPr>
        <b/>
        <u/>
        <sz val="11"/>
        <rFont val="Calibri"/>
        <family val="2"/>
        <charset val="238"/>
        <scheme val="minor"/>
      </rPr>
      <t>1ks zdroje světla k laparoskopické věži</t>
    </r>
    <r>
      <rPr>
        <b/>
        <sz val="11"/>
        <rFont val="Calibri"/>
        <family val="2"/>
        <charset val="238"/>
        <scheme val="minor"/>
      </rPr>
      <t xml:space="preserve"> pro Centrální operační sály včetně provedení zaškolení personálu. (maximální a nepřekročitelná nabídková cena 450 000,- Kč bez DPH)</t>
    </r>
  </si>
  <si>
    <t>CELKOVÉ POZÁRUČNÍ SERVISNÍ NÁKLADY  (Pravidelné servisní náklady, náklady na případnou další instruktáž  a modelové servisní náklady)
 (90 000,- Kč bez DPH je stanoveno jako maximální a nepřekročitelná nabídková cena)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</si>
</sst>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2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21" xfId="2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9" fillId="0" borderId="20" xfId="2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6" fillId="11" borderId="20" xfId="2" applyFont="1" applyFill="1" applyBorder="1" applyAlignment="1">
      <alignment horizontal="center" vertical="center" wrapText="1"/>
    </xf>
    <xf numFmtId="0" fontId="16" fillId="11" borderId="0" xfId="2" applyFont="1" applyFill="1" applyBorder="1" applyAlignment="1">
      <alignment horizontal="center" vertical="center" wrapText="1"/>
    </xf>
    <xf numFmtId="0" fontId="16" fillId="11" borderId="21" xfId="2" applyFont="1" applyFill="1" applyBorder="1" applyAlignment="1">
      <alignment horizontal="center" vertical="center" wrapText="1"/>
    </xf>
    <xf numFmtId="0" fontId="3" fillId="0" borderId="20" xfId="2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3" fillId="0" borderId="4" xfId="2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44" fontId="2" fillId="3" borderId="10" xfId="1" applyFont="1" applyFill="1" applyBorder="1" applyAlignment="1">
      <alignment horizontal="center" vertical="center"/>
    </xf>
    <xf numFmtId="44" fontId="2" fillId="3" borderId="9" xfId="1" applyFont="1" applyFill="1" applyBorder="1" applyAlignment="1">
      <alignment horizontal="center" vertical="center"/>
    </xf>
    <xf numFmtId="44" fontId="4" fillId="3" borderId="10" xfId="1" applyFont="1" applyFill="1" applyBorder="1" applyAlignment="1">
      <alignment horizontal="center" vertical="center"/>
    </xf>
    <xf numFmtId="44" fontId="4" fillId="3" borderId="11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9" fillId="0" borderId="20" xfId="2" applyFont="1" applyBorder="1" applyAlignment="1">
      <alignment vertical="center"/>
    </xf>
    <xf numFmtId="0" fontId="3" fillId="0" borderId="0" xfId="2" applyBorder="1" applyAlignment="1">
      <alignment vertical="center"/>
    </xf>
    <xf numFmtId="0" fontId="19" fillId="0" borderId="0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3" fillId="0" borderId="22" xfId="2" applyBorder="1" applyAlignment="1">
      <alignment horizontal="center" vertical="center"/>
    </xf>
    <xf numFmtId="0" fontId="3" fillId="0" borderId="23" xfId="2" applyBorder="1" applyAlignment="1">
      <alignment horizontal="center" vertical="center"/>
    </xf>
    <xf numFmtId="0" fontId="3" fillId="0" borderId="24" xfId="2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44" fontId="2" fillId="0" borderId="5" xfId="1" applyFont="1" applyFill="1" applyBorder="1" applyAlignment="1">
      <alignment horizontal="center" vertical="center"/>
    </xf>
    <xf numFmtId="44" fontId="2" fillId="0" borderId="6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4" fontId="2" fillId="3" borderId="5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/>
    </xf>
    <xf numFmtId="44" fontId="4" fillId="3" borderId="6" xfId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44" fontId="2" fillId="3" borderId="6" xfId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1" fillId="7" borderId="4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11" fillId="9" borderId="15" xfId="0" applyFont="1" applyFill="1" applyBorder="1" applyAlignment="1">
      <alignment horizontal="left" vertical="center" wrapText="1"/>
    </xf>
    <xf numFmtId="0" fontId="11" fillId="9" borderId="16" xfId="0" applyFont="1" applyFill="1" applyBorder="1" applyAlignment="1">
      <alignment horizontal="left" vertical="center" wrapText="1"/>
    </xf>
    <xf numFmtId="44" fontId="2" fillId="0" borderId="16" xfId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10" borderId="4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left" vertical="center" wrapText="1"/>
    </xf>
    <xf numFmtId="44" fontId="8" fillId="0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44" fontId="8" fillId="3" borderId="5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3"/>
  <sheetViews>
    <sheetView tabSelected="1" topLeftCell="A29" zoomScale="80" zoomScaleNormal="80" workbookViewId="0">
      <selection activeCell="A23" sqref="A23:D23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33.75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.75">
      <c r="A2" s="20" t="s">
        <v>52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24.75" customHeight="1">
      <c r="A3" s="23" t="s">
        <v>53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18" hidden="1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ht="15.75">
      <c r="A5" s="9" t="s">
        <v>27</v>
      </c>
      <c r="B5" s="1"/>
      <c r="C5" s="1"/>
      <c r="D5" s="1"/>
      <c r="E5" s="1"/>
      <c r="F5" s="1"/>
      <c r="G5" s="1"/>
      <c r="H5" s="1"/>
      <c r="I5" s="10"/>
      <c r="J5" s="11"/>
    </row>
    <row r="6" spans="1:10" ht="15.75">
      <c r="A6" s="12" t="s">
        <v>28</v>
      </c>
      <c r="B6" s="1"/>
      <c r="C6" s="1"/>
      <c r="D6" s="1"/>
      <c r="E6" s="1"/>
      <c r="F6" s="1"/>
      <c r="G6" s="1"/>
      <c r="H6" s="1"/>
      <c r="I6" s="13"/>
      <c r="J6" s="11"/>
    </row>
    <row r="7" spans="1:10">
      <c r="A7" s="14" t="s">
        <v>29</v>
      </c>
      <c r="B7" s="1"/>
      <c r="C7" s="1"/>
      <c r="D7" s="1"/>
      <c r="E7" s="1"/>
      <c r="F7" s="1"/>
      <c r="G7" s="1"/>
      <c r="H7" s="1"/>
      <c r="I7" s="13"/>
      <c r="J7" s="11"/>
    </row>
    <row r="8" spans="1:10">
      <c r="A8" s="26"/>
      <c r="B8" s="27"/>
      <c r="C8" s="27"/>
      <c r="D8" s="27"/>
      <c r="E8" s="27"/>
      <c r="F8" s="27"/>
      <c r="G8" s="27"/>
      <c r="H8" s="27"/>
      <c r="I8" s="27"/>
      <c r="J8" s="28"/>
    </row>
    <row r="9" spans="1:10">
      <c r="A9" s="14" t="s">
        <v>30</v>
      </c>
      <c r="B9" s="1"/>
      <c r="C9" s="1"/>
      <c r="D9" s="1"/>
      <c r="E9" s="1"/>
      <c r="F9" s="1"/>
      <c r="G9" s="1"/>
      <c r="H9" s="1"/>
      <c r="I9" s="13"/>
      <c r="J9" s="11"/>
    </row>
    <row r="10" spans="1:10">
      <c r="A10" s="26"/>
      <c r="B10" s="27"/>
      <c r="C10" s="27"/>
      <c r="D10" s="27"/>
      <c r="E10" s="27"/>
      <c r="F10" s="27"/>
      <c r="G10" s="27"/>
      <c r="H10" s="27"/>
      <c r="I10" s="27"/>
      <c r="J10" s="28"/>
    </row>
    <row r="11" spans="1:10">
      <c r="A11" s="14" t="s">
        <v>31</v>
      </c>
      <c r="B11" s="15"/>
      <c r="C11" s="1"/>
      <c r="D11" s="15"/>
      <c r="E11" s="1"/>
      <c r="F11" s="29" t="s">
        <v>32</v>
      </c>
      <c r="G11" s="29"/>
      <c r="H11" s="29"/>
      <c r="I11" s="13"/>
      <c r="J11" s="11"/>
    </row>
    <row r="12" spans="1:10">
      <c r="A12" s="14" t="s">
        <v>33</v>
      </c>
      <c r="B12" s="27"/>
      <c r="C12" s="27"/>
      <c r="D12" s="1"/>
      <c r="E12" s="1"/>
      <c r="F12" s="1"/>
      <c r="G12" s="1"/>
      <c r="H12" s="1"/>
      <c r="I12" s="13"/>
      <c r="J12" s="11"/>
    </row>
    <row r="13" spans="1:10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0">
      <c r="A14" s="49" t="s">
        <v>34</v>
      </c>
      <c r="B14" s="50"/>
      <c r="C14" s="50"/>
      <c r="D14" s="51" t="s">
        <v>35</v>
      </c>
      <c r="E14" s="51"/>
      <c r="F14" s="51"/>
      <c r="G14" s="51" t="s">
        <v>36</v>
      </c>
      <c r="H14" s="51"/>
      <c r="I14" s="51"/>
      <c r="J14" s="52"/>
    </row>
    <row r="15" spans="1:10" ht="9.75" customHeight="1" thickBot="1">
      <c r="A15" s="53"/>
      <c r="B15" s="54"/>
      <c r="C15" s="54"/>
      <c r="D15" s="54"/>
      <c r="E15" s="54"/>
      <c r="F15" s="54"/>
      <c r="G15" s="54"/>
      <c r="H15" s="54"/>
      <c r="I15" s="54"/>
      <c r="J15" s="55"/>
    </row>
    <row r="16" spans="1:10" ht="21.75" customHeight="1" thickTop="1" thickBot="1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10" ht="15.75" thickBot="1">
      <c r="A17" s="36"/>
      <c r="B17" s="37"/>
      <c r="C17" s="37"/>
      <c r="D17" s="37"/>
      <c r="E17" s="38" t="s">
        <v>1</v>
      </c>
      <c r="F17" s="38"/>
      <c r="G17" s="38" t="s">
        <v>2</v>
      </c>
      <c r="H17" s="38"/>
      <c r="I17" s="38" t="s">
        <v>3</v>
      </c>
      <c r="J17" s="39"/>
    </row>
    <row r="18" spans="1:10" s="4" customFormat="1" ht="48" customHeight="1" thickBot="1">
      <c r="A18" s="40" t="s">
        <v>54</v>
      </c>
      <c r="B18" s="41"/>
      <c r="C18" s="41"/>
      <c r="D18" s="42"/>
      <c r="E18" s="43"/>
      <c r="F18" s="44"/>
      <c r="G18" s="43"/>
      <c r="H18" s="44"/>
      <c r="I18" s="45"/>
      <c r="J18" s="46"/>
    </row>
    <row r="19" spans="1:10" ht="15.75" thickBot="1">
      <c r="A19" s="47" t="s">
        <v>4</v>
      </c>
      <c r="B19" s="48"/>
      <c r="C19" s="48"/>
      <c r="D19" s="48"/>
      <c r="E19" s="48"/>
      <c r="F19" s="48"/>
      <c r="G19" s="48"/>
      <c r="H19" s="48"/>
      <c r="I19" s="5"/>
      <c r="J19" s="6" t="s">
        <v>5</v>
      </c>
    </row>
    <row r="20" spans="1:10" ht="5.25" customHeight="1" thickBot="1">
      <c r="A20" s="30"/>
      <c r="B20" s="31"/>
      <c r="C20" s="31"/>
      <c r="D20" s="31"/>
      <c r="E20" s="31"/>
      <c r="F20" s="31"/>
      <c r="G20" s="31"/>
      <c r="H20" s="31"/>
      <c r="I20" s="31"/>
      <c r="J20" s="32"/>
    </row>
    <row r="21" spans="1:10" ht="18" customHeight="1" thickBot="1">
      <c r="A21" s="60" t="s">
        <v>6</v>
      </c>
      <c r="B21" s="61"/>
      <c r="C21" s="61"/>
      <c r="D21" s="61"/>
      <c r="E21" s="61"/>
      <c r="F21" s="61"/>
      <c r="G21" s="61"/>
      <c r="H21" s="61"/>
      <c r="I21" s="61"/>
      <c r="J21" s="62"/>
    </row>
    <row r="22" spans="1:10" ht="15.75" thickBot="1">
      <c r="A22" s="63"/>
      <c r="B22" s="64"/>
      <c r="C22" s="64"/>
      <c r="D22" s="64"/>
      <c r="E22" s="38" t="s">
        <v>1</v>
      </c>
      <c r="F22" s="38"/>
      <c r="G22" s="38" t="s">
        <v>2</v>
      </c>
      <c r="H22" s="38"/>
      <c r="I22" s="38" t="s">
        <v>3</v>
      </c>
      <c r="J22" s="39"/>
    </row>
    <row r="23" spans="1:10" ht="50.25" customHeight="1" thickBot="1">
      <c r="A23" s="65" t="s">
        <v>22</v>
      </c>
      <c r="B23" s="66"/>
      <c r="C23" s="66"/>
      <c r="D23" s="66"/>
      <c r="E23" s="67"/>
      <c r="F23" s="67"/>
      <c r="G23" s="67"/>
      <c r="H23" s="67"/>
      <c r="I23" s="68"/>
      <c r="J23" s="69"/>
    </row>
    <row r="24" spans="1:10" ht="18" thickBot="1">
      <c r="A24" s="47" t="s">
        <v>7</v>
      </c>
      <c r="B24" s="48"/>
      <c r="C24" s="48"/>
      <c r="D24" s="48"/>
      <c r="E24" s="48"/>
      <c r="F24" s="48"/>
      <c r="G24" s="48"/>
      <c r="H24" s="48"/>
      <c r="I24" s="5"/>
      <c r="J24" s="6" t="s">
        <v>8</v>
      </c>
    </row>
    <row r="25" spans="1:10" ht="32.25" customHeight="1" thickBot="1">
      <c r="A25" s="70" t="s">
        <v>37</v>
      </c>
      <c r="B25" s="71"/>
      <c r="C25" s="71"/>
      <c r="D25" s="71"/>
      <c r="E25" s="58">
        <f>E23*(8-I19)*I24</f>
        <v>0</v>
      </c>
      <c r="F25" s="58"/>
      <c r="G25" s="58">
        <f>G23*(8-I19)*I24</f>
        <v>0</v>
      </c>
      <c r="H25" s="58"/>
      <c r="I25" s="58">
        <f>I23*(8-I19)*I24</f>
        <v>0</v>
      </c>
      <c r="J25" s="59"/>
    </row>
    <row r="26" spans="1:10" ht="3.75" customHeight="1" thickBot="1">
      <c r="A26" s="30"/>
      <c r="B26" s="31"/>
      <c r="C26" s="31"/>
      <c r="D26" s="31"/>
      <c r="E26" s="31"/>
      <c r="F26" s="31"/>
      <c r="G26" s="31"/>
      <c r="H26" s="31"/>
      <c r="I26" s="31"/>
      <c r="J26" s="32"/>
    </row>
    <row r="27" spans="1:10" ht="49.5" customHeight="1" thickBot="1">
      <c r="A27" s="105" t="s">
        <v>38</v>
      </c>
      <c r="B27" s="106"/>
      <c r="C27" s="106"/>
      <c r="D27" s="106"/>
      <c r="E27" s="107"/>
      <c r="F27" s="107"/>
      <c r="G27" s="107"/>
      <c r="H27" s="107"/>
      <c r="I27" s="68"/>
      <c r="J27" s="69"/>
    </row>
    <row r="28" spans="1:10" ht="18" thickBot="1">
      <c r="A28" s="108" t="s">
        <v>39</v>
      </c>
      <c r="B28" s="109"/>
      <c r="C28" s="109"/>
      <c r="D28" s="109"/>
      <c r="E28" s="109"/>
      <c r="F28" s="109"/>
      <c r="G28" s="109"/>
      <c r="H28" s="109"/>
      <c r="I28" s="5"/>
      <c r="J28" s="6" t="s">
        <v>8</v>
      </c>
    </row>
    <row r="29" spans="1:10" ht="32.25" customHeight="1" thickBot="1">
      <c r="A29" s="102" t="s">
        <v>23</v>
      </c>
      <c r="B29" s="103"/>
      <c r="C29" s="103"/>
      <c r="D29" s="103"/>
      <c r="E29" s="104">
        <f>E27*(8-I19)*I28</f>
        <v>0</v>
      </c>
      <c r="F29" s="104"/>
      <c r="G29" s="104">
        <f>G27*(8-I19)*I28</f>
        <v>0</v>
      </c>
      <c r="H29" s="104"/>
      <c r="I29" s="58">
        <f>I27*(8-I19)*I28</f>
        <v>0</v>
      </c>
      <c r="J29" s="59"/>
    </row>
    <row r="30" spans="1:10" ht="47.25" customHeight="1" thickBot="1">
      <c r="A30" s="73" t="s">
        <v>40</v>
      </c>
      <c r="B30" s="74"/>
      <c r="C30" s="74"/>
      <c r="D30" s="74"/>
      <c r="E30" s="67"/>
      <c r="F30" s="67"/>
      <c r="G30" s="67"/>
      <c r="H30" s="67"/>
      <c r="I30" s="68"/>
      <c r="J30" s="69"/>
    </row>
    <row r="31" spans="1:10" ht="18" thickBot="1">
      <c r="A31" s="47" t="s">
        <v>9</v>
      </c>
      <c r="B31" s="48"/>
      <c r="C31" s="48"/>
      <c r="D31" s="48"/>
      <c r="E31" s="48"/>
      <c r="F31" s="48"/>
      <c r="G31" s="48"/>
      <c r="H31" s="48"/>
      <c r="I31" s="5"/>
      <c r="J31" s="6" t="s">
        <v>8</v>
      </c>
    </row>
    <row r="32" spans="1:10" ht="33.75" customHeight="1" thickBot="1">
      <c r="A32" s="75" t="s">
        <v>43</v>
      </c>
      <c r="B32" s="76"/>
      <c r="C32" s="76"/>
      <c r="D32" s="76"/>
      <c r="E32" s="58">
        <f>E30*(8-I19)*I31</f>
        <v>0</v>
      </c>
      <c r="F32" s="58"/>
      <c r="G32" s="58">
        <f>G30*(8-I19)*I31</f>
        <v>0</v>
      </c>
      <c r="H32" s="58"/>
      <c r="I32" s="58">
        <f>I30*(8-I19)*I31</f>
        <v>0</v>
      </c>
      <c r="J32" s="59"/>
    </row>
    <row r="33" spans="1:12" ht="5.25" customHeight="1" thickBot="1">
      <c r="A33" s="30"/>
      <c r="B33" s="31"/>
      <c r="C33" s="31"/>
      <c r="D33" s="31"/>
      <c r="E33" s="31"/>
      <c r="F33" s="31"/>
      <c r="G33" s="31"/>
      <c r="H33" s="31"/>
      <c r="I33" s="31"/>
      <c r="J33" s="32"/>
    </row>
    <row r="34" spans="1:12" ht="54" customHeight="1" thickBot="1">
      <c r="A34" s="73" t="s">
        <v>41</v>
      </c>
      <c r="B34" s="74"/>
      <c r="C34" s="74"/>
      <c r="D34" s="74"/>
      <c r="E34" s="67"/>
      <c r="F34" s="67"/>
      <c r="G34" s="67"/>
      <c r="H34" s="67"/>
      <c r="I34" s="68"/>
      <c r="J34" s="69"/>
    </row>
    <row r="35" spans="1:12" ht="15.75" thickBot="1">
      <c r="A35" s="65" t="s">
        <v>24</v>
      </c>
      <c r="B35" s="72"/>
      <c r="C35" s="72"/>
      <c r="D35" s="72"/>
      <c r="E35" s="72"/>
      <c r="F35" s="72"/>
      <c r="G35" s="72"/>
      <c r="H35" s="72"/>
      <c r="I35" s="5"/>
      <c r="J35" s="6" t="s">
        <v>8</v>
      </c>
    </row>
    <row r="36" spans="1:12" ht="36" customHeight="1" thickBot="1">
      <c r="A36" s="56" t="s">
        <v>42</v>
      </c>
      <c r="B36" s="57"/>
      <c r="C36" s="57"/>
      <c r="D36" s="57"/>
      <c r="E36" s="58">
        <f>E34*(8-I19)*I35</f>
        <v>0</v>
      </c>
      <c r="F36" s="58"/>
      <c r="G36" s="58">
        <f>G34*(8-I19)*I35</f>
        <v>0</v>
      </c>
      <c r="H36" s="58"/>
      <c r="I36" s="58">
        <f>I34*(8-I19)*I35</f>
        <v>0</v>
      </c>
      <c r="J36" s="59"/>
    </row>
    <row r="37" spans="1:12" ht="4.5" customHeight="1" thickBot="1">
      <c r="A37" s="78"/>
      <c r="B37" s="79"/>
      <c r="C37" s="79"/>
      <c r="D37" s="79"/>
      <c r="E37" s="79"/>
      <c r="F37" s="79"/>
      <c r="G37" s="79"/>
      <c r="H37" s="79"/>
      <c r="I37" s="79"/>
      <c r="J37" s="80"/>
    </row>
    <row r="38" spans="1:12" ht="30" customHeight="1" thickBot="1">
      <c r="A38" s="81" t="s">
        <v>10</v>
      </c>
      <c r="B38" s="82"/>
      <c r="C38" s="82"/>
      <c r="D38" s="82"/>
      <c r="E38" s="58">
        <f>E25+E29+E32+E36</f>
        <v>0</v>
      </c>
      <c r="F38" s="58"/>
      <c r="G38" s="58">
        <f>G25+G29+G32+G36</f>
        <v>0</v>
      </c>
      <c r="H38" s="58"/>
      <c r="I38" s="58">
        <f>I25+I29+I32+I36</f>
        <v>0</v>
      </c>
      <c r="J38" s="58"/>
    </row>
    <row r="39" spans="1:12" ht="30" customHeight="1" thickBot="1">
      <c r="A39" s="60" t="s">
        <v>11</v>
      </c>
      <c r="B39" s="61"/>
      <c r="C39" s="61"/>
      <c r="D39" s="61"/>
      <c r="E39" s="61"/>
      <c r="F39" s="61"/>
      <c r="G39" s="61"/>
      <c r="H39" s="61"/>
      <c r="I39" s="61"/>
      <c r="J39" s="62"/>
    </row>
    <row r="40" spans="1:12" ht="51" customHeight="1" thickBot="1">
      <c r="A40" s="65" t="s">
        <v>25</v>
      </c>
      <c r="B40" s="66"/>
      <c r="C40" s="66"/>
      <c r="D40" s="66"/>
      <c r="E40" s="67"/>
      <c r="F40" s="67"/>
      <c r="G40" s="67"/>
      <c r="H40" s="67"/>
      <c r="I40" s="67"/>
      <c r="J40" s="77"/>
    </row>
    <row r="41" spans="1:12" ht="29.25" customHeight="1" thickBot="1">
      <c r="A41" s="60" t="s">
        <v>12</v>
      </c>
      <c r="B41" s="61"/>
      <c r="C41" s="61"/>
      <c r="D41" s="61"/>
      <c r="E41" s="61"/>
      <c r="F41" s="61"/>
      <c r="G41" s="61"/>
      <c r="H41" s="61"/>
      <c r="I41" s="61"/>
      <c r="J41" s="62"/>
    </row>
    <row r="42" spans="1:12" ht="29.25" customHeight="1" thickBot="1">
      <c r="A42" s="65" t="s">
        <v>13</v>
      </c>
      <c r="B42" s="66"/>
      <c r="C42" s="66"/>
      <c r="D42" s="66"/>
      <c r="E42" s="67"/>
      <c r="F42" s="67"/>
      <c r="G42" s="67"/>
      <c r="H42" s="67"/>
      <c r="I42" s="67"/>
      <c r="J42" s="77"/>
    </row>
    <row r="43" spans="1:12" ht="48" customHeight="1" thickBot="1">
      <c r="A43" s="65" t="s">
        <v>14</v>
      </c>
      <c r="B43" s="66"/>
      <c r="C43" s="66"/>
      <c r="D43" s="66"/>
      <c r="E43" s="67"/>
      <c r="F43" s="67"/>
      <c r="G43" s="67"/>
      <c r="H43" s="67"/>
      <c r="I43" s="67"/>
      <c r="J43" s="77"/>
    </row>
    <row r="44" spans="1:12" ht="39" customHeight="1" thickBot="1">
      <c r="A44" s="92" t="s">
        <v>15</v>
      </c>
      <c r="B44" s="93"/>
      <c r="C44" s="93"/>
      <c r="D44" s="93"/>
      <c r="E44" s="58">
        <f>(E42+E43)*1*(8-I19)</f>
        <v>0</v>
      </c>
      <c r="F44" s="58"/>
      <c r="G44" s="58">
        <f>(G42+G43)*1*(8-I19)</f>
        <v>0</v>
      </c>
      <c r="H44" s="58"/>
      <c r="I44" s="58">
        <f>(I42+I43)*1*(8-I19)</f>
        <v>0</v>
      </c>
      <c r="J44" s="59"/>
    </row>
    <row r="45" spans="1:12" ht="67.5" customHeight="1" thickBot="1">
      <c r="A45" s="81" t="s">
        <v>55</v>
      </c>
      <c r="B45" s="82"/>
      <c r="C45" s="82"/>
      <c r="D45" s="82"/>
      <c r="E45" s="58">
        <f>E38+E40+E44</f>
        <v>0</v>
      </c>
      <c r="F45" s="58"/>
      <c r="G45" s="58">
        <f>G38+G40+G44</f>
        <v>0</v>
      </c>
      <c r="H45" s="58"/>
      <c r="I45" s="58">
        <f>I38+I40+I44</f>
        <v>0</v>
      </c>
      <c r="J45" s="59"/>
    </row>
    <row r="46" spans="1:12" ht="3.75" customHeight="1" thickBot="1">
      <c r="A46" s="83"/>
      <c r="B46" s="84"/>
      <c r="C46" s="84"/>
      <c r="D46" s="84"/>
      <c r="E46" s="84"/>
      <c r="F46" s="84"/>
      <c r="G46" s="84"/>
      <c r="H46" s="84"/>
      <c r="I46" s="84"/>
      <c r="J46" s="85"/>
    </row>
    <row r="47" spans="1:12" ht="4.5" customHeight="1" thickBot="1">
      <c r="A47" s="86"/>
      <c r="B47" s="87"/>
      <c r="C47" s="87"/>
      <c r="D47" s="87"/>
      <c r="E47" s="87"/>
      <c r="F47" s="87"/>
      <c r="G47" s="87"/>
      <c r="H47" s="87"/>
      <c r="I47" s="87"/>
      <c r="J47" s="88"/>
      <c r="L47" s="7"/>
    </row>
    <row r="48" spans="1:12" s="3" customFormat="1" ht="48.75" customHeight="1" thickBot="1">
      <c r="A48" s="89" t="s">
        <v>16</v>
      </c>
      <c r="B48" s="90"/>
      <c r="C48" s="90"/>
      <c r="D48" s="90"/>
      <c r="E48" s="91">
        <f>E18+E45</f>
        <v>0</v>
      </c>
      <c r="F48" s="91"/>
      <c r="G48" s="91">
        <f>G18+G45</f>
        <v>0</v>
      </c>
      <c r="H48" s="91"/>
      <c r="I48" s="91">
        <f>I18+I45</f>
        <v>0</v>
      </c>
      <c r="J48" s="91"/>
      <c r="L48" s="2"/>
    </row>
    <row r="49" spans="1:12" ht="9.75" customHeight="1" thickTop="1">
      <c r="L49" s="3"/>
    </row>
    <row r="50" spans="1:12" ht="30" customHeight="1">
      <c r="A50" s="95" t="s">
        <v>50</v>
      </c>
      <c r="B50" s="95"/>
      <c r="C50" s="95"/>
      <c r="D50" s="95"/>
      <c r="E50" s="95"/>
      <c r="F50" s="95"/>
      <c r="G50" s="95"/>
      <c r="H50" s="95"/>
      <c r="I50" s="95"/>
      <c r="J50" s="95"/>
    </row>
    <row r="51" spans="1:12" ht="32.25" customHeight="1">
      <c r="A51" s="96" t="s">
        <v>44</v>
      </c>
      <c r="B51" s="96"/>
      <c r="C51" s="96"/>
      <c r="D51" s="96"/>
      <c r="E51" s="96"/>
      <c r="F51" s="96"/>
      <c r="G51" s="96"/>
      <c r="H51" s="96"/>
      <c r="I51" s="96"/>
      <c r="J51" s="96"/>
    </row>
    <row r="52" spans="1:12" ht="46.5" customHeight="1">
      <c r="A52" s="97" t="s">
        <v>17</v>
      </c>
      <c r="B52" s="97"/>
      <c r="C52" s="97"/>
      <c r="D52" s="97"/>
      <c r="E52" s="97"/>
      <c r="F52" s="97"/>
      <c r="G52" s="97"/>
      <c r="H52" s="97"/>
      <c r="I52" s="97"/>
      <c r="J52" s="97"/>
    </row>
    <row r="53" spans="1:12" ht="44.25" customHeight="1">
      <c r="A53" s="98" t="s">
        <v>51</v>
      </c>
      <c r="B53" s="98"/>
      <c r="C53" s="98"/>
      <c r="D53" s="98"/>
      <c r="E53" s="98"/>
      <c r="F53" s="98"/>
      <c r="G53" s="98"/>
      <c r="H53" s="98"/>
      <c r="I53" s="98"/>
      <c r="J53" s="98"/>
    </row>
    <row r="54" spans="1:12" ht="35.25" customHeight="1">
      <c r="A54" s="99" t="s">
        <v>18</v>
      </c>
      <c r="B54" s="99"/>
      <c r="C54" s="99"/>
      <c r="D54" s="99"/>
      <c r="E54" s="99"/>
      <c r="F54" s="99"/>
      <c r="G54" s="99"/>
      <c r="H54" s="99"/>
      <c r="I54" s="99"/>
      <c r="J54" s="99"/>
    </row>
    <row r="55" spans="1:12" ht="5.25" customHeight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</row>
    <row r="56" spans="1:12" ht="30" customHeight="1">
      <c r="A56" s="94" t="s">
        <v>19</v>
      </c>
      <c r="B56" s="94"/>
      <c r="C56" s="94"/>
      <c r="D56" s="94"/>
      <c r="E56" s="94"/>
      <c r="F56" s="94"/>
      <c r="G56" s="94"/>
      <c r="H56" s="94"/>
      <c r="I56" s="94"/>
      <c r="J56" s="94"/>
    </row>
    <row r="57" spans="1:12" ht="17.25">
      <c r="A57" s="101" t="s">
        <v>20</v>
      </c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2" ht="33" customHeight="1">
      <c r="A58" s="94" t="s">
        <v>45</v>
      </c>
      <c r="B58" s="94"/>
      <c r="C58" s="94"/>
      <c r="D58" s="94"/>
      <c r="E58" s="94"/>
      <c r="F58" s="94"/>
      <c r="G58" s="94"/>
      <c r="H58" s="94"/>
      <c r="I58" s="94"/>
      <c r="J58" s="94"/>
    </row>
    <row r="59" spans="1:12" ht="30" customHeight="1">
      <c r="A59" s="94" t="s">
        <v>46</v>
      </c>
      <c r="B59" s="94"/>
      <c r="C59" s="94"/>
      <c r="D59" s="94"/>
      <c r="E59" s="94"/>
      <c r="F59" s="94"/>
      <c r="G59" s="94"/>
      <c r="H59" s="94"/>
      <c r="I59" s="94"/>
      <c r="J59" s="94"/>
    </row>
    <row r="60" spans="1:12" ht="21" customHeight="1">
      <c r="A60" s="94" t="s">
        <v>47</v>
      </c>
      <c r="B60" s="94"/>
      <c r="C60" s="94"/>
      <c r="D60" s="94"/>
      <c r="E60" s="94"/>
      <c r="F60" s="94"/>
      <c r="G60" s="94"/>
      <c r="H60" s="94"/>
      <c r="I60" s="94"/>
      <c r="J60" s="94"/>
    </row>
    <row r="61" spans="1:12" ht="30.75" customHeight="1">
      <c r="A61" s="94" t="s">
        <v>48</v>
      </c>
      <c r="B61" s="94"/>
      <c r="C61" s="94"/>
      <c r="D61" s="94"/>
      <c r="E61" s="94"/>
      <c r="F61" s="94"/>
      <c r="G61" s="94"/>
      <c r="H61" s="94"/>
      <c r="I61" s="94"/>
      <c r="J61" s="94"/>
    </row>
    <row r="62" spans="1:12" ht="31.5" customHeight="1">
      <c r="A62" s="94" t="s">
        <v>49</v>
      </c>
      <c r="B62" s="94"/>
      <c r="C62" s="94"/>
      <c r="D62" s="94"/>
      <c r="E62" s="94"/>
      <c r="F62" s="94"/>
      <c r="G62" s="94"/>
      <c r="H62" s="94"/>
      <c r="I62" s="94"/>
      <c r="J62" s="94"/>
    </row>
    <row r="64" spans="1:12" ht="21">
      <c r="A64" s="16" t="s">
        <v>21</v>
      </c>
      <c r="B64" s="16"/>
      <c r="C64" s="16"/>
      <c r="D64" s="16"/>
      <c r="E64" s="16"/>
      <c r="F64" s="16"/>
      <c r="G64" s="16"/>
      <c r="H64" s="16"/>
      <c r="I64" s="16"/>
      <c r="J64" s="16"/>
    </row>
    <row r="102" ht="22.5" customHeight="1"/>
    <row r="103" ht="8.25" customHeight="1"/>
  </sheetData>
  <mergeCells count="114"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62:J62"/>
    <mergeCell ref="A50:J50"/>
    <mergeCell ref="A51:J51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I30:J30"/>
    <mergeCell ref="A31:H31"/>
    <mergeCell ref="A32:D32"/>
    <mergeCell ref="E32:F32"/>
    <mergeCell ref="G32:H32"/>
    <mergeCell ref="I32:J32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15:J15"/>
    <mergeCell ref="A36:D36"/>
    <mergeCell ref="E36:F36"/>
    <mergeCell ref="G36:H36"/>
    <mergeCell ref="I36:J36"/>
    <mergeCell ref="A26:J26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4:H24"/>
    <mergeCell ref="A25:D25"/>
    <mergeCell ref="E25:F25"/>
    <mergeCell ref="G25:H25"/>
    <mergeCell ref="I25:J25"/>
    <mergeCell ref="A35:H35"/>
    <mergeCell ref="A30:D30"/>
    <mergeCell ref="E30:F30"/>
    <mergeCell ref="G30:H30"/>
    <mergeCell ref="A64:J64"/>
    <mergeCell ref="A1:J1"/>
    <mergeCell ref="A2:J2"/>
    <mergeCell ref="A3:J3"/>
    <mergeCell ref="A4:J4"/>
    <mergeCell ref="A8:J8"/>
    <mergeCell ref="A10:J10"/>
    <mergeCell ref="F11:H11"/>
    <mergeCell ref="B12:C12"/>
    <mergeCell ref="A13:J1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A14:C14"/>
    <mergeCell ref="D14:F14"/>
    <mergeCell ref="G14:J14"/>
  </mergeCells>
  <pageMargins left="0.23622047244094491" right="0.23622047244094491" top="0.23622047244094491" bottom="0.23622047244094491" header="0.19685039370078741" footer="0.19685039370078741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2022-05-26T07:08:50Z</cp:lastPrinted>
  <dcterms:created xsi:type="dcterms:W3CDTF">2022-03-16T14:02:52Z</dcterms:created>
  <dcterms:modified xsi:type="dcterms:W3CDTF">2022-05-26T07:08:54Z</dcterms:modified>
</cp:coreProperties>
</file>