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2 Zadávací dokumentace\VZMR\VZ-2022-000643 - Elektrochirurgické generátory\01 ZD\"/>
    </mc:Choice>
  </mc:AlternateContent>
  <xr:revisionPtr revIDLastSave="0" documentId="13_ncr:1_{6D5F96D7-F470-43FA-8CB1-DD10B7ED8300}" xr6:coauthVersionLast="36" xr6:coauthVersionMax="36" xr10:uidLastSave="{00000000-0000-0000-0000-000000000000}"/>
  <bookViews>
    <workbookView xWindow="0" yWindow="0" windowWidth="28800" windowHeight="11625" xr2:uid="{47C763CC-4209-4E54-9F98-09A6AB4B4ED0}"/>
  </bookViews>
  <sheets>
    <sheet name="KL-část I " sheetId="1" r:id="rId1"/>
    <sheet name="KL-část II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1" l="1"/>
  <c r="G39" i="1"/>
  <c r="E39" i="1"/>
  <c r="I45" i="2" l="1"/>
  <c r="G45" i="2"/>
  <c r="E45" i="2"/>
  <c r="I37" i="2"/>
  <c r="G37" i="2"/>
  <c r="E37" i="2"/>
  <c r="I33" i="2"/>
  <c r="G33" i="2"/>
  <c r="E33" i="2"/>
  <c r="I30" i="2"/>
  <c r="G30" i="2"/>
  <c r="E30" i="2"/>
  <c r="I26" i="2"/>
  <c r="I39" i="2" s="1"/>
  <c r="I46" i="2" s="1"/>
  <c r="I49" i="2" s="1"/>
  <c r="G26" i="2"/>
  <c r="G39" i="2" s="1"/>
  <c r="G46" i="2" s="1"/>
  <c r="G49" i="2" s="1"/>
  <c r="E26" i="2"/>
  <c r="E39" i="2" s="1"/>
  <c r="E46" i="2" s="1"/>
  <c r="E49" i="2" s="1"/>
  <c r="I37" i="1" l="1"/>
  <c r="I30" i="1" l="1"/>
  <c r="G30" i="1"/>
  <c r="E30" i="1"/>
  <c r="I45" i="1" l="1"/>
  <c r="G45" i="1"/>
  <c r="E45" i="1"/>
  <c r="G37" i="1"/>
  <c r="E37" i="1"/>
  <c r="I33" i="1"/>
  <c r="G33" i="1"/>
  <c r="E33" i="1"/>
  <c r="I26" i="1"/>
  <c r="G26" i="1"/>
  <c r="E26" i="1"/>
  <c r="E46" i="1" l="1"/>
  <c r="E49" i="1" s="1"/>
  <c r="I46" i="1"/>
  <c r="I49" i="1" s="1"/>
  <c r="G46" i="1"/>
  <c r="G49" i="1" s="1"/>
</calcChain>
</file>

<file path=xl/sharedStrings.xml><?xml version="1.0" encoding="utf-8"?>
<sst xmlns="http://schemas.openxmlformats.org/spreadsheetml/2006/main" count="137" uniqueCount="63">
  <si>
    <t xml:space="preserve">Pořizovací náklady </t>
  </si>
  <si>
    <t>Cena v Kč bez DPH</t>
  </si>
  <si>
    <t>DPH</t>
  </si>
  <si>
    <t>Cena v Kč vč. DPH</t>
  </si>
  <si>
    <t>Délka záruky v letech (zadavatel požaduje délku záruky min. 2 roky)</t>
  </si>
  <si>
    <t>roky / let</t>
  </si>
  <si>
    <t>Pravidelné servisní náklady</t>
  </si>
  <si>
    <r>
      <t xml:space="preserve">Četnost periodických BTK 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</si>
  <si>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rok</t>
  </si>
  <si>
    <r>
      <t xml:space="preserve">Četnost pravidelných servisních zásahů 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</si>
  <si>
    <t>Pravidelné servisní náklady celkem</t>
  </si>
  <si>
    <t>Náklady na instruktáž personálu dle zákona o zdravotnických prostředcích</t>
  </si>
  <si>
    <t>Modelové servisní náklady</t>
  </si>
  <si>
    <t>Hodinová sazba servisního technika - tyto částky účastník uvede v návrhu servisní smlouvy (článek VI. Cena a platební podmínky, bod 2., písmeno a))</t>
  </si>
  <si>
    <t>Náklady na dopravu (1 návštěva) v souvislosti s příjezdem servisního technika na pracoviště, zahrnující kilometrovné, čás strávený na cestě, apod.)  tyto částky účastník uvede v návrhu servisní smlouvy (článek VI. Cena a platební podmínky, bod 2., písmeno b))</t>
  </si>
  <si>
    <r>
      <t xml:space="preserve">Modelové servisní náklady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2,</t>
    </r>
    <r>
      <rPr>
        <b/>
        <sz val="11"/>
        <color theme="1"/>
        <rFont val="Calibri"/>
        <family val="2"/>
        <charset val="238"/>
        <scheme val="minor"/>
      </rPr>
      <t xml:space="preserve"> - (Po dobu záruky budou servisní zásahy prováděny zdarma). </t>
    </r>
  </si>
  <si>
    <t xml:space="preserve">Celková nabídková cena zahrnující náklady na pořízení, pravidelné servisní náklady, náklady na případnou další instruktáž,modelové servisní náklady </t>
  </si>
  <si>
    <t xml:space="preserve">Servisní náklady po celou dobu předpokládané životnosti přístroje, zařízení  budou vypočteny podle následujícího vzorce modelové návštěvy:                                     
Modelová návštěva (hodinová sazba servisního technika + náklady na dopravu) x 1 návštěva za rok x  (Předpokládaná doba životnosti přístroje, zařízení 8 let - Doba záruky)                                                    </t>
  </si>
  <si>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Zadavatel stanovuje předpokládanou dobu životnosti přístroje, zařízení v délce 8 let</t>
    </r>
  </si>
  <si>
    <t>ÚČASTNÍK DOPLNÍ POUZE TAKTO OZNAČENÁ POLE</t>
  </si>
  <si>
    <t>Náklady na jednotlivé periodické BTK (bezpečnostně-technické kontroly) vč. elektrické kontroly - pokud se jedná o ZP dle zákona o zdrav. prostředcích - tyto částky za jednotlivé periodické BTK účastník uvede v návrhu smlouvy (článek VI. Cena a platební podmínky, bod 2., písmeno d))</t>
  </si>
  <si>
    <r>
      <t xml:space="preserve">Náklady na periodické prohlídky po celou dobu předpokládané životnosti přístroje, zařízení 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                                                          
(Po dobu záruky budou periodické prohlídky prováděny zdarma)</t>
    </r>
  </si>
  <si>
    <r>
      <t xml:space="preserve">Četnost pravidelných elektrických revizí </t>
    </r>
    <r>
      <rPr>
        <b/>
        <vertAlign val="superscript"/>
        <sz val="11"/>
        <color theme="1"/>
        <rFont val="Calibri"/>
        <family val="2"/>
        <charset val="238"/>
        <scheme val="minor"/>
      </rPr>
      <t>6</t>
    </r>
  </si>
  <si>
    <t xml:space="preserve">Náklady na instruktáž personálu dle zákona o zdravotnických prostředcích - Náklady na případnou další jednotlivou instruktáž personálu mimo první bezplatné proškolení  personálu FNOL dle zákona o zdravotnických prostředcích  (článek VI. Cena a platební podmínky, bod 2., písmeno g)) </t>
  </si>
  <si>
    <t>Krycí list nabídkové ceny</t>
  </si>
  <si>
    <t>Zadavatel: Fakultní nemocnice Olomouc, I.P. Pavlova 6, 779 00 Olomouc</t>
  </si>
  <si>
    <t>Uchazeč:</t>
  </si>
  <si>
    <t>Obchodní firma nebo název:</t>
  </si>
  <si>
    <t>Sídlo:</t>
  </si>
  <si>
    <t>IČO:</t>
  </si>
  <si>
    <t>DIČ:</t>
  </si>
  <si>
    <t>Jméno a příjmení kontaktní osoby:</t>
  </si>
  <si>
    <t>telefon na kontaktní osobu:</t>
  </si>
  <si>
    <t xml:space="preserve">fax: </t>
  </si>
  <si>
    <t>e-mail na kontaktní osobu</t>
  </si>
  <si>
    <r>
      <t>Náklady na periodické BTK (vč. el. kontroly) po celou dobu předpokládané životnosti přístroje, zařízení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2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
(Po dobu záruky budou periodické BTK prováděny zdarma)</t>
    </r>
  </si>
  <si>
    <r>
      <t xml:space="preserve">Nabídková cena za jednotlivý pravidelný servisní zásah nabídnutého přístroje, zařízení, který je vyžadovaný výrobcem či platnou legislativou - tyto částky za jednotlivý pravidelný servis uvede účastník rovněž v návrhu servisní smlouvy (článek VI. Cena a platební podmínky, bod 2., písmeno c)) 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</si>
  <si>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 xml:space="preserve">Nabídková cena za jednotlivou pravidelnou elektrickou revizi nabídnutého přístroje / zařízení, pokud je vyžadována platnou legislativou -  tyto částky za jednotlivou pravidelnou elektrickou revizi uvede účastník rovněž v návrhu servisní smlouvy (článek VI. Cena a platební podmínky, bod 2., písmeno f)) </t>
    </r>
    <r>
      <rPr>
        <b/>
        <vertAlign val="superscript"/>
        <sz val="11"/>
        <color theme="1"/>
        <rFont val="Calibri"/>
        <family val="2"/>
        <charset val="238"/>
        <scheme val="minor"/>
      </rPr>
      <t>5</t>
    </r>
  </si>
  <si>
    <r>
      <t xml:space="preserve">Náklady na pravidelné elektrické revize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 </t>
    </r>
    <r>
      <rPr>
        <b/>
        <sz val="11"/>
        <color theme="1"/>
        <rFont val="Calibri"/>
        <family val="2"/>
        <charset val="238"/>
        <scheme val="minor"/>
      </rPr>
      <t xml:space="preserve">             
(Po dobu záruky budou pravidelné elektrické revize prováděny zdarma)</t>
    </r>
  </si>
  <si>
    <r>
      <t xml:space="preserve">Náklady na pravidelné servisní zásahy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
(Po dobu záruky budou pravidelné servisní zásahy prováděny zdarma)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</si>
  <si>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 Pokud se pravidelný servisní zásah (předepsaný výrobcem přístroje, zařízení nebo příslušnými právními předpisy) neprovádí nebo je součástí periodické BTK nebo periodické prohlídky,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</si>
  <si>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 xml:space="preserve">  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 nebo periodické prohlídky účastník uvede 0.</t>
    </r>
  </si>
  <si>
    <r>
      <rPr>
        <vertAlign val="super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 xml:space="preserve"> Pokud se pravidelné elektrické revize neprovádí nebo je součástí periodické BTK,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</si>
  <si>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 xml:space="preserve"> V případě jiné četnosti pravidelných elektrických revizí  než 1 x za rok, musí být tato četnost přepočtena na 1 rok, tzn. V případě četnosti pravidelných elektrických revizí 1 x za 2 roky, bude tato četnost uvedena 0,5 / rok. Pokud se neprovádí nebo je součástí peridodické BTK, účastník uvede 0.</t>
    </r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</si>
  <si>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7 </t>
    </r>
    <r>
      <rPr>
        <sz val="11"/>
        <color theme="1"/>
        <rFont val="Calibri"/>
        <family val="2"/>
        <charset val="238"/>
        <scheme val="minor"/>
      </rPr>
      <t xml:space="preserve"> V případě jiné četnosti periodických kontrol než 1 x za rok, musí být tato četnost přepočtena na 1 rok, tzn. V případě četnosti periodických konzrol 1 x za 2 roky, bude tato četnost uvedena 0,5 / rok. Pokud se neprovádí účastník uvede 0.</t>
    </r>
  </si>
  <si>
    <t xml:space="preserve">Náklady na jednotlivé periodické prohlídky  - pokud jsou vyžadovány výrobcem či platnou legislativou - tyto částky za jednotlivé periodické prohlídky účastník uvede v návrhu smlouvy (článek VI. Cena a platební podmínky, bod 2., písmeno e)) </t>
  </si>
  <si>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V případě jiné četnosti periodických BTK než 1 x za rok, musí být tato četnost přepočtena na 1 rok, tzn. V případě četnosti periodické BTK 1 x za 2 roky, bude tato četnost uvedena 0,5 / rok.</t>
    </r>
  </si>
  <si>
    <r>
      <t xml:space="preserve">Četnost periodických prohlídek </t>
    </r>
    <r>
      <rPr>
        <b/>
        <sz val="11"/>
        <rFont val="Calibri"/>
        <family val="2"/>
        <charset val="238"/>
      </rPr>
      <t>⁷</t>
    </r>
  </si>
  <si>
    <r>
      <t>Náklady na periodické prohlídky po celou dobu předpokládané životnosti přístroje, zařízení  budou vypočteny podle následujícího vzorce: Náklady na jednotlivou periodickou prohlídku x Četnost periodických prohlídek  x  (Předpokládaná doba životnosti přístroje, zařízení 8 let - Doba záruky)</t>
    </r>
    <r>
      <rPr>
        <sz val="11"/>
        <color theme="1"/>
        <rFont val="Calibri"/>
        <family val="2"/>
        <charset val="238"/>
      </rPr>
      <t>⁷</t>
    </r>
  </si>
  <si>
    <r>
      <t>Náklady na periodické BTK (včetně elektrické kontroly, pokud se jedná o el. zařízení) po celou dobu předpokládané životnosti přístroje, zařízení  budou vypočteny podle následujícího vzorce:Náklady na jednotlivou periodickou kontrolu x Četnost periodických kontrol   x  (Předpokládaná doba životnosti přístroje, zařízení 8 let - Doba záruky)</t>
    </r>
    <r>
      <rPr>
        <sz val="11"/>
        <color theme="1"/>
        <rFont val="Calibri"/>
        <family val="2"/>
        <charset val="238"/>
      </rPr>
      <t>¹</t>
    </r>
  </si>
  <si>
    <r>
      <t>Náklady na pravidelné servisní zásahy po celou dobu předpokládané životnosti přístroje, zařízení  budou vypočteny podle následujícího vzorce:  Náklady na jednotlivý servisní zásah x Četnost pravidelných servisních zásahů x  (Předpokládaná doba životnosti přístroje, zařízení 8 let - Doba záruky)</t>
    </r>
    <r>
      <rPr>
        <sz val="11"/>
        <color theme="1"/>
        <rFont val="Calibri"/>
        <family val="2"/>
        <charset val="238"/>
      </rPr>
      <t>³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</si>
  <si>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Náklady na pravidelné elektrické revize po celou dobu předpokládané životnosti přístroje, zařízení budou vypočteny podle následujícího vzorce:  Náklady na jednotlivou pravidelnou elektrickou revizi x Četnost pravidelných elektrických revizí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</si>
  <si>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r>
      <t>Náklady na pravidelné servisní zásahy po celou dobu předpokládané životnosti přístroje, zařízení  budou vypočteny podle následujícího vzorce: Náklady na jednotlivý servisní zásah x Četnost pravidelných servisních zásahů x  (Předpokládaná doba životnosti přístroje, zařízení 8 let - Doba záruky)</t>
    </r>
    <r>
      <rPr>
        <sz val="11"/>
        <color theme="1"/>
        <rFont val="Calibri"/>
        <family val="2"/>
        <charset val="238"/>
      </rPr>
      <t>³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</si>
  <si>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Náklady na pravidelné elektrické revize po celou dobu předpokládané životnosti přístroje, zařízení budou vypočteny podle následujícího vzorce: Náklady na jednotlivou pravidelnou elektrickou revizi x Četnost pravidelných elektrických revizí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</si>
  <si>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"Elektrochirurgické generátory", část II - "Elektrochirurgický generátor pro Urologickou kliniku"</t>
  </si>
  <si>
    <t>Veřejná zakázka malého rozsahu: VZ-2022-000643</t>
  </si>
  <si>
    <r>
      <t>Celková nabídková cena za pořízení, instalaci a uvedení do provozu 1 ks zařízení včetně požadovaného příslušenství a zaškolení personálu</t>
    </r>
    <r>
      <rPr>
        <sz val="11"/>
        <rFont val="Calibri"/>
        <family val="2"/>
        <charset val="238"/>
        <scheme val="minor"/>
      </rPr>
      <t xml:space="preserve"> (maximální a nepřekročitelná nabídková cena 400 000,- Kč bez DPH)</t>
    </r>
  </si>
  <si>
    <r>
      <t xml:space="preserve">CELKOVÉ POZÁRUČNÍ SERVISNÍ NÁKLADY - Pravidelné servisní náklady, náklady na případnou další instruktáž  a modelové servisní náklady -  </t>
    </r>
    <r>
      <rPr>
        <sz val="12"/>
        <color theme="1"/>
        <rFont val="Calibri"/>
        <family val="2"/>
        <charset val="238"/>
        <scheme val="minor"/>
      </rPr>
      <t>(maximální a nepřekročitelná nabídková cena 90 000,- Kč bez DPH)</t>
    </r>
  </si>
  <si>
    <t>"Elektrochirurgické generátory", část I - "2 ks elektrochirurgického generátoru pro COSS a I.IK(OS)"</t>
  </si>
  <si>
    <r>
      <t xml:space="preserve">CELKOVÉ POZÁRUČNÍ SERVISNÍ NÁKLADY - Pravidelné servisní náklady, náklady na případnou další instruktáž  a modelové servisní náklady -  </t>
    </r>
    <r>
      <rPr>
        <sz val="12"/>
        <color theme="1"/>
        <rFont val="Calibri"/>
        <family val="2"/>
        <charset val="238"/>
        <scheme val="minor"/>
      </rPr>
      <t>(předpokládaná hodnota nabídkové ceny 120 000,- Kč bez DPH)</t>
    </r>
  </si>
  <si>
    <r>
      <t>Celková nabídková cena za pořízení, instalaci a uvedení do provozu 2 ks zařízení včetně požadovaného příslušenství a zaškolení personálu</t>
    </r>
    <r>
      <rPr>
        <sz val="11"/>
        <rFont val="Calibri"/>
        <family val="2"/>
        <charset val="238"/>
        <scheme val="minor"/>
      </rPr>
      <t xml:space="preserve"> (předpokládaná hodnota nabídkové ceny 300 000,- Kč bez DPH)</t>
    </r>
  </si>
  <si>
    <t>Pravidelné servisní náklady za 1 ks zařízení</t>
  </si>
  <si>
    <t>Pravidelné servisní náklady celkem za 2 ks zařízení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</si>
</sst>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14"/>
      <name val="Arial"/>
      <family val="2"/>
    </font>
    <font>
      <b/>
      <sz val="12"/>
      <name val="Arial MT CE Black"/>
      <charset val="238"/>
    </font>
    <font>
      <b/>
      <sz val="12"/>
      <name val="Arial MT CE Black"/>
      <family val="2"/>
      <charset val="238"/>
    </font>
    <font>
      <b/>
      <sz val="20"/>
      <name val="Arial CE"/>
      <family val="2"/>
      <charset val="238"/>
    </font>
    <font>
      <b/>
      <sz val="16"/>
      <name val="Arial CE"/>
      <family val="2"/>
      <charset val="238"/>
    </font>
    <font>
      <b/>
      <sz val="12"/>
      <name val="Arial"/>
      <family val="2"/>
    </font>
    <font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26">
    <xf numFmtId="0" fontId="0" fillId="0" borderId="0" xfId="0"/>
    <xf numFmtId="0" fontId="3" fillId="0" borderId="0" xfId="2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13" fillId="0" borderId="17" xfId="2" applyFont="1" applyBorder="1" applyAlignment="1">
      <alignment vertical="center"/>
    </xf>
    <xf numFmtId="0" fontId="4" fillId="0" borderId="0" xfId="2" applyFont="1" applyBorder="1" applyAlignment="1">
      <alignment horizontal="left" vertical="center"/>
    </xf>
    <xf numFmtId="0" fontId="4" fillId="0" borderId="18" xfId="2" applyFont="1" applyBorder="1" applyAlignment="1">
      <alignment vertical="center"/>
    </xf>
    <xf numFmtId="0" fontId="14" fillId="0" borderId="17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18" fillId="0" borderId="17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8" fillId="0" borderId="17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0" fontId="18" fillId="0" borderId="20" xfId="2" applyFont="1" applyBorder="1" applyAlignment="1">
      <alignment vertical="center"/>
    </xf>
    <xf numFmtId="0" fontId="18" fillId="3" borderId="20" xfId="2" applyFont="1" applyFill="1" applyBorder="1" applyAlignment="1">
      <alignment horizontal="left" vertical="center"/>
    </xf>
    <xf numFmtId="0" fontId="3" fillId="0" borderId="20" xfId="2" applyFont="1" applyBorder="1" applyAlignment="1">
      <alignment vertical="center"/>
    </xf>
    <xf numFmtId="0" fontId="3" fillId="3" borderId="20" xfId="2" applyFont="1" applyFill="1" applyBorder="1" applyAlignment="1">
      <alignment horizontal="left" vertical="center"/>
    </xf>
    <xf numFmtId="0" fontId="3" fillId="3" borderId="20" xfId="2" applyFont="1" applyFill="1" applyBorder="1" applyAlignment="1">
      <alignment horizontal="left" vertical="center"/>
    </xf>
    <xf numFmtId="0" fontId="17" fillId="0" borderId="17" xfId="2" applyFont="1" applyBorder="1" applyAlignment="1">
      <alignment horizontal="center" vertical="center" wrapText="1"/>
    </xf>
    <xf numFmtId="0" fontId="17" fillId="0" borderId="0" xfId="2" applyFont="1" applyBorder="1" applyAlignment="1">
      <alignment horizontal="center" vertical="center" wrapText="1"/>
    </xf>
    <xf numFmtId="0" fontId="17" fillId="0" borderId="18" xfId="2" applyFont="1" applyBorder="1" applyAlignment="1">
      <alignment horizontal="center" vertical="center" wrapText="1"/>
    </xf>
    <xf numFmtId="0" fontId="18" fillId="0" borderId="17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3" fillId="3" borderId="20" xfId="2" applyFont="1" applyFill="1" applyBorder="1" applyAlignment="1">
      <alignment horizontal="left" vertical="center"/>
    </xf>
    <xf numFmtId="0" fontId="15" fillId="0" borderId="14" xfId="2" applyFont="1" applyBorder="1" applyAlignment="1">
      <alignment horizontal="center" vertical="center"/>
    </xf>
    <xf numFmtId="0" fontId="15" fillId="0" borderId="15" xfId="2" applyFont="1" applyBorder="1" applyAlignment="1">
      <alignment horizontal="center" vertical="center"/>
    </xf>
    <xf numFmtId="0" fontId="15" fillId="0" borderId="16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6" fillId="0" borderId="18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 wrapText="1"/>
    </xf>
    <xf numFmtId="0" fontId="17" fillId="0" borderId="0" xfId="2" applyFont="1" applyBorder="1" applyAlignment="1">
      <alignment horizontal="center" vertical="center" wrapText="1"/>
    </xf>
    <xf numFmtId="0" fontId="17" fillId="0" borderId="18" xfId="2" applyFont="1" applyBorder="1" applyAlignment="1">
      <alignment horizontal="center" vertical="center" wrapText="1"/>
    </xf>
    <xf numFmtId="0" fontId="12" fillId="11" borderId="17" xfId="2" applyFont="1" applyFill="1" applyBorder="1" applyAlignment="1">
      <alignment horizontal="center" vertical="center" wrapText="1"/>
    </xf>
    <xf numFmtId="0" fontId="12" fillId="11" borderId="0" xfId="2" applyFont="1" applyFill="1" applyBorder="1" applyAlignment="1">
      <alignment horizontal="center" vertical="center" wrapText="1"/>
    </xf>
    <xf numFmtId="0" fontId="12" fillId="11" borderId="18" xfId="2" applyFont="1" applyFill="1" applyBorder="1" applyAlignment="1">
      <alignment horizontal="center" vertical="center" wrapText="1"/>
    </xf>
    <xf numFmtId="0" fontId="18" fillId="0" borderId="17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18" fillId="0" borderId="0" xfId="2" applyFont="1" applyBorder="1" applyAlignment="1">
      <alignment horizontal="left" vertical="center"/>
    </xf>
    <xf numFmtId="0" fontId="18" fillId="0" borderId="18" xfId="2" applyFont="1" applyBorder="1" applyAlignment="1">
      <alignment horizontal="left" vertical="center"/>
    </xf>
    <xf numFmtId="44" fontId="4" fillId="3" borderId="2" xfId="1" applyFont="1" applyFill="1" applyBorder="1" applyAlignment="1">
      <alignment horizontal="center" vertical="center"/>
    </xf>
    <xf numFmtId="44" fontId="4" fillId="3" borderId="3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2" borderId="21" xfId="2" applyFont="1" applyFill="1" applyBorder="1" applyAlignment="1">
      <alignment horizontal="center" vertical="center"/>
    </xf>
    <xf numFmtId="0" fontId="6" fillId="2" borderId="19" xfId="2" applyFont="1" applyFill="1" applyBorder="1" applyAlignment="1">
      <alignment horizontal="center" vertical="center"/>
    </xf>
    <xf numFmtId="0" fontId="6" fillId="2" borderId="22" xfId="2" applyFont="1" applyFill="1" applyBorder="1" applyAlignment="1">
      <alignment horizontal="center" vertical="center"/>
    </xf>
    <xf numFmtId="0" fontId="3" fillId="0" borderId="1" xfId="2" applyBorder="1" applyAlignment="1">
      <alignment horizontal="center" vertical="center"/>
    </xf>
    <xf numFmtId="0" fontId="3" fillId="0" borderId="2" xfId="2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44" fontId="2" fillId="3" borderId="7" xfId="1" applyFont="1" applyFill="1" applyBorder="1" applyAlignment="1">
      <alignment horizontal="center" vertical="center"/>
    </xf>
    <xf numFmtId="44" fontId="2" fillId="3" borderId="6" xfId="1" applyFont="1" applyFill="1" applyBorder="1" applyAlignment="1">
      <alignment horizontal="center" vertical="center"/>
    </xf>
    <xf numFmtId="44" fontId="4" fillId="3" borderId="7" xfId="1" applyFont="1" applyFill="1" applyBorder="1" applyAlignment="1">
      <alignment horizontal="center" vertical="center"/>
    </xf>
    <xf numFmtId="44" fontId="4" fillId="3" borderId="8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4" fontId="2" fillId="3" borderId="2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44" fontId="2" fillId="0" borderId="2" xfId="1" applyFont="1" applyFill="1" applyBorder="1" applyAlignment="1">
      <alignment horizontal="center" vertical="center"/>
    </xf>
    <xf numFmtId="44" fontId="2" fillId="0" borderId="3" xfId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7" fillId="10" borderId="1" xfId="0" applyFont="1" applyFill="1" applyBorder="1" applyAlignment="1">
      <alignment horizontal="left" vertical="center" wrapText="1"/>
    </xf>
    <xf numFmtId="0" fontId="7" fillId="10" borderId="2" xfId="0" applyFont="1" applyFill="1" applyBorder="1" applyAlignment="1">
      <alignment horizontal="left" vertical="center" wrapText="1"/>
    </xf>
    <xf numFmtId="44" fontId="7" fillId="0" borderId="2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44" fontId="7" fillId="3" borderId="2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4" fontId="2" fillId="3" borderId="3" xfId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9" fillId="7" borderId="1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7" borderId="9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9" fillId="9" borderId="12" xfId="0" applyFont="1" applyFill="1" applyBorder="1" applyAlignment="1">
      <alignment horizontal="left" vertical="center" wrapText="1"/>
    </xf>
    <xf numFmtId="0" fontId="9" fillId="9" borderId="13" xfId="0" applyFont="1" applyFill="1" applyBorder="1" applyAlignment="1">
      <alignment horizontal="left" vertical="center" wrapText="1"/>
    </xf>
    <xf numFmtId="44" fontId="2" fillId="0" borderId="13" xfId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center" wrapText="1"/>
    </xf>
    <xf numFmtId="0" fontId="9" fillId="13" borderId="1" xfId="0" applyFont="1" applyFill="1" applyBorder="1" applyAlignment="1">
      <alignment horizontal="left" vertical="center" wrapText="1"/>
    </xf>
    <xf numFmtId="0" fontId="9" fillId="13" borderId="2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center" vertical="center"/>
    </xf>
    <xf numFmtId="0" fontId="0" fillId="4" borderId="0" xfId="0" applyFill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6" borderId="0" xfId="0" applyFill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12" borderId="0" xfId="0" applyFill="1" applyAlignment="1">
      <alignment horizontal="left" vertical="center" wrapText="1"/>
    </xf>
    <xf numFmtId="0" fontId="23" fillId="7" borderId="1" xfId="0" applyFont="1" applyFill="1" applyBorder="1" applyAlignment="1">
      <alignment horizontal="left" vertical="center" wrapText="1"/>
    </xf>
    <xf numFmtId="0" fontId="23" fillId="7" borderId="2" xfId="0" applyFont="1" applyFill="1" applyBorder="1" applyAlignment="1">
      <alignment horizontal="left" vertical="center" wrapText="1"/>
    </xf>
  </cellXfs>
  <cellStyles count="3">
    <cellStyle name="Měna" xfId="1" builtinId="4"/>
    <cellStyle name="Normální" xfId="0" builtinId="0"/>
    <cellStyle name="normální 2" xfId="2" xr:uid="{2CBC4602-4EFC-462D-A42F-57B48D91C0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2EA66-113D-4404-8103-35411B89D5D1}">
  <sheetPr>
    <pageSetUpPr fitToPage="1"/>
  </sheetPr>
  <dimension ref="A1:L106"/>
  <sheetViews>
    <sheetView tabSelected="1" topLeftCell="A25" zoomScaleNormal="100" workbookViewId="0">
      <selection activeCell="A39" sqref="A39:D39"/>
    </sheetView>
  </sheetViews>
  <sheetFormatPr defaultColWidth="9.140625" defaultRowHeight="15"/>
  <cols>
    <col min="1" max="1" width="25.140625" style="2" customWidth="1"/>
    <col min="2" max="2" width="27.7109375" style="2" customWidth="1"/>
    <col min="3" max="3" width="25.140625" style="2" customWidth="1"/>
    <col min="4" max="4" width="35.42578125" style="2" customWidth="1"/>
    <col min="5" max="5" width="9.140625" style="2"/>
    <col min="6" max="6" width="10.42578125" style="2" customWidth="1"/>
    <col min="7" max="8" width="9.140625" style="2"/>
    <col min="9" max="10" width="9.140625" style="8"/>
    <col min="11" max="11" width="13.28515625" style="2" customWidth="1"/>
    <col min="12" max="12" width="7.85546875" style="2" customWidth="1"/>
    <col min="13" max="16384" width="9.140625" style="2"/>
  </cols>
  <sheetData>
    <row r="1" spans="1:10" ht="26.25">
      <c r="A1" s="32" t="s">
        <v>24</v>
      </c>
      <c r="B1" s="33"/>
      <c r="C1" s="33"/>
      <c r="D1" s="33"/>
      <c r="E1" s="33"/>
      <c r="F1" s="33"/>
      <c r="G1" s="33"/>
      <c r="H1" s="33"/>
      <c r="I1" s="33"/>
      <c r="J1" s="34"/>
    </row>
    <row r="2" spans="1:10" ht="33.75" customHeight="1">
      <c r="A2" s="35" t="s">
        <v>58</v>
      </c>
      <c r="B2" s="36"/>
      <c r="C2" s="36"/>
      <c r="D2" s="36"/>
      <c r="E2" s="36"/>
      <c r="F2" s="36"/>
      <c r="G2" s="36"/>
      <c r="H2" s="36"/>
      <c r="I2" s="36"/>
      <c r="J2" s="37"/>
    </row>
    <row r="3" spans="1:10" ht="20.100000000000001" customHeight="1">
      <c r="A3" s="38" t="s">
        <v>55</v>
      </c>
      <c r="B3" s="39"/>
      <c r="C3" s="39"/>
      <c r="D3" s="39"/>
      <c r="E3" s="39"/>
      <c r="F3" s="39"/>
      <c r="G3" s="39"/>
      <c r="H3" s="39"/>
      <c r="I3" s="39"/>
      <c r="J3" s="40"/>
    </row>
    <row r="4" spans="1:10" ht="20.100000000000001" customHeight="1">
      <c r="A4" s="25"/>
      <c r="B4" s="26"/>
      <c r="C4" s="26"/>
      <c r="D4" s="26"/>
      <c r="E4" s="26"/>
      <c r="F4" s="26"/>
      <c r="G4" s="26"/>
      <c r="H4" s="26"/>
      <c r="I4" s="26"/>
      <c r="J4" s="27"/>
    </row>
    <row r="5" spans="1:10" ht="20.100000000000001" customHeight="1">
      <c r="A5" s="41"/>
      <c r="B5" s="42"/>
      <c r="C5" s="42"/>
      <c r="D5" s="42"/>
      <c r="E5" s="42"/>
      <c r="F5" s="42"/>
      <c r="G5" s="42"/>
      <c r="H5" s="42"/>
      <c r="I5" s="42"/>
      <c r="J5" s="43"/>
    </row>
    <row r="6" spans="1:10" ht="20.100000000000001" customHeight="1">
      <c r="A6" s="9" t="s">
        <v>25</v>
      </c>
      <c r="B6" s="1"/>
      <c r="C6" s="1"/>
      <c r="D6" s="1"/>
      <c r="E6" s="1"/>
      <c r="F6" s="1"/>
      <c r="G6" s="1"/>
      <c r="H6" s="1"/>
      <c r="I6" s="10"/>
      <c r="J6" s="11"/>
    </row>
    <row r="7" spans="1:10" ht="20.100000000000001" customHeight="1">
      <c r="A7" s="12" t="s">
        <v>26</v>
      </c>
      <c r="B7" s="1"/>
      <c r="C7" s="1"/>
      <c r="D7" s="1"/>
      <c r="E7" s="1"/>
      <c r="F7" s="1"/>
      <c r="G7" s="1"/>
      <c r="H7" s="1"/>
      <c r="I7" s="13"/>
      <c r="J7" s="11"/>
    </row>
    <row r="8" spans="1:10" ht="20.100000000000001" customHeight="1">
      <c r="A8" s="15" t="s">
        <v>27</v>
      </c>
      <c r="B8" s="16"/>
      <c r="C8" s="16"/>
      <c r="D8" s="16"/>
      <c r="E8" s="16"/>
      <c r="F8" s="16"/>
      <c r="G8" s="16"/>
      <c r="H8" s="16"/>
      <c r="I8" s="13"/>
      <c r="J8" s="11"/>
    </row>
    <row r="9" spans="1:10" ht="20.100000000000001" customHeight="1">
      <c r="A9" s="31"/>
      <c r="B9" s="31"/>
      <c r="C9" s="31"/>
      <c r="D9" s="31"/>
      <c r="E9" s="31"/>
      <c r="F9" s="31"/>
      <c r="G9" s="31"/>
      <c r="H9" s="31"/>
      <c r="I9" s="31"/>
      <c r="J9" s="31"/>
    </row>
    <row r="10" spans="1:10" ht="20.100000000000001" customHeight="1">
      <c r="A10" s="15" t="s">
        <v>28</v>
      </c>
      <c r="B10" s="16"/>
      <c r="C10" s="16"/>
      <c r="D10" s="16"/>
      <c r="E10" s="16"/>
      <c r="F10" s="16"/>
      <c r="G10" s="16"/>
      <c r="H10" s="16"/>
      <c r="I10" s="13"/>
      <c r="J10" s="11"/>
    </row>
    <row r="11" spans="1:10" ht="20.100000000000001" customHeight="1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0" ht="20.100000000000001" customHeight="1">
      <c r="A12" s="20" t="s">
        <v>29</v>
      </c>
      <c r="B12" s="21"/>
      <c r="C12" s="16"/>
      <c r="D12" s="17"/>
      <c r="E12" s="16"/>
      <c r="F12" s="22" t="s">
        <v>30</v>
      </c>
      <c r="G12" s="31"/>
      <c r="H12" s="31"/>
      <c r="I12" s="31"/>
      <c r="J12" s="31"/>
    </row>
    <row r="13" spans="1:10" ht="20.100000000000001" customHeight="1">
      <c r="A13" s="18" t="s">
        <v>31</v>
      </c>
      <c r="B13" s="19"/>
      <c r="C13" s="19"/>
      <c r="D13" s="16"/>
      <c r="E13" s="16"/>
      <c r="F13" s="16"/>
      <c r="G13" s="16"/>
      <c r="H13" s="16"/>
      <c r="I13" s="13"/>
      <c r="J13" s="11"/>
    </row>
    <row r="14" spans="1:10" ht="20.100000000000001" customHeight="1">
      <c r="A14" s="31"/>
      <c r="B14" s="31"/>
      <c r="C14" s="31"/>
      <c r="D14" s="31"/>
      <c r="E14" s="31"/>
      <c r="F14" s="31"/>
      <c r="G14" s="31"/>
      <c r="H14" s="31"/>
      <c r="I14" s="31"/>
      <c r="J14" s="31"/>
    </row>
    <row r="15" spans="1:10" ht="20.100000000000001" customHeight="1">
      <c r="A15" s="44" t="s">
        <v>32</v>
      </c>
      <c r="B15" s="45"/>
      <c r="C15" s="45"/>
      <c r="D15" s="46" t="s">
        <v>33</v>
      </c>
      <c r="E15" s="46"/>
      <c r="F15" s="46"/>
      <c r="G15" s="46" t="s">
        <v>34</v>
      </c>
      <c r="H15" s="46"/>
      <c r="I15" s="46"/>
      <c r="J15" s="47"/>
    </row>
    <row r="16" spans="1:10" ht="20.100000000000001" customHeight="1">
      <c r="A16" s="31"/>
      <c r="B16" s="31"/>
      <c r="C16" s="23"/>
      <c r="D16" s="23"/>
      <c r="E16" s="31"/>
      <c r="F16" s="31"/>
      <c r="G16" s="31"/>
      <c r="H16" s="31"/>
      <c r="I16" s="31"/>
      <c r="J16" s="31"/>
    </row>
    <row r="17" spans="1:10" ht="21.75" customHeight="1" thickBot="1">
      <c r="A17" s="53" t="s">
        <v>0</v>
      </c>
      <c r="B17" s="54"/>
      <c r="C17" s="54"/>
      <c r="D17" s="54"/>
      <c r="E17" s="54"/>
      <c r="F17" s="54"/>
      <c r="G17" s="54"/>
      <c r="H17" s="54"/>
      <c r="I17" s="54"/>
      <c r="J17" s="55"/>
    </row>
    <row r="18" spans="1:10" ht="15.75" thickBot="1">
      <c r="A18" s="56"/>
      <c r="B18" s="57"/>
      <c r="C18" s="57"/>
      <c r="D18" s="57"/>
      <c r="E18" s="58" t="s">
        <v>1</v>
      </c>
      <c r="F18" s="58"/>
      <c r="G18" s="58" t="s">
        <v>2</v>
      </c>
      <c r="H18" s="58"/>
      <c r="I18" s="58" t="s">
        <v>3</v>
      </c>
      <c r="J18" s="59"/>
    </row>
    <row r="19" spans="1:10" s="4" customFormat="1" ht="50.1" customHeight="1" thickBot="1">
      <c r="A19" s="60" t="s">
        <v>60</v>
      </c>
      <c r="B19" s="61"/>
      <c r="C19" s="61"/>
      <c r="D19" s="62"/>
      <c r="E19" s="63"/>
      <c r="F19" s="64"/>
      <c r="G19" s="63"/>
      <c r="H19" s="64"/>
      <c r="I19" s="65"/>
      <c r="J19" s="66"/>
    </row>
    <row r="20" spans="1:10" ht="20.100000000000001" customHeight="1" thickBot="1">
      <c r="A20" s="67" t="s">
        <v>4</v>
      </c>
      <c r="B20" s="68"/>
      <c r="C20" s="68"/>
      <c r="D20" s="68"/>
      <c r="E20" s="68"/>
      <c r="F20" s="68"/>
      <c r="G20" s="68"/>
      <c r="H20" s="68"/>
      <c r="I20" s="5"/>
      <c r="J20" s="6" t="s">
        <v>5</v>
      </c>
    </row>
    <row r="21" spans="1:10" ht="5.25" customHeight="1" thickBot="1">
      <c r="A21" s="50"/>
      <c r="B21" s="51"/>
      <c r="C21" s="51"/>
      <c r="D21" s="51"/>
      <c r="E21" s="51"/>
      <c r="F21" s="51"/>
      <c r="G21" s="51"/>
      <c r="H21" s="51"/>
      <c r="I21" s="51"/>
      <c r="J21" s="52"/>
    </row>
    <row r="22" spans="1:10" ht="18" customHeight="1" thickBot="1">
      <c r="A22" s="69" t="s">
        <v>61</v>
      </c>
      <c r="B22" s="70"/>
      <c r="C22" s="70"/>
      <c r="D22" s="70"/>
      <c r="E22" s="70"/>
      <c r="F22" s="70"/>
      <c r="G22" s="70"/>
      <c r="H22" s="70"/>
      <c r="I22" s="70"/>
      <c r="J22" s="71"/>
    </row>
    <row r="23" spans="1:10" ht="15.75" thickBot="1">
      <c r="A23" s="72"/>
      <c r="B23" s="73"/>
      <c r="C23" s="73"/>
      <c r="D23" s="73"/>
      <c r="E23" s="58" t="s">
        <v>1</v>
      </c>
      <c r="F23" s="58"/>
      <c r="G23" s="58" t="s">
        <v>2</v>
      </c>
      <c r="H23" s="58"/>
      <c r="I23" s="58" t="s">
        <v>3</v>
      </c>
      <c r="J23" s="59"/>
    </row>
    <row r="24" spans="1:10" ht="50.1" customHeight="1" thickBot="1">
      <c r="A24" s="74" t="s">
        <v>20</v>
      </c>
      <c r="B24" s="75"/>
      <c r="C24" s="75"/>
      <c r="D24" s="75"/>
      <c r="E24" s="76"/>
      <c r="F24" s="76"/>
      <c r="G24" s="76"/>
      <c r="H24" s="76"/>
      <c r="I24" s="48"/>
      <c r="J24" s="49"/>
    </row>
    <row r="25" spans="1:10" ht="18" thickBot="1">
      <c r="A25" s="67" t="s">
        <v>7</v>
      </c>
      <c r="B25" s="68"/>
      <c r="C25" s="68"/>
      <c r="D25" s="68"/>
      <c r="E25" s="68"/>
      <c r="F25" s="68"/>
      <c r="G25" s="68"/>
      <c r="H25" s="68"/>
      <c r="I25" s="5"/>
      <c r="J25" s="6" t="s">
        <v>8</v>
      </c>
    </row>
    <row r="26" spans="1:10" ht="50.1" customHeight="1" thickBot="1">
      <c r="A26" s="77" t="s">
        <v>35</v>
      </c>
      <c r="B26" s="78"/>
      <c r="C26" s="78"/>
      <c r="D26" s="78"/>
      <c r="E26" s="79">
        <f>E24*(8-I20)*I25</f>
        <v>0</v>
      </c>
      <c r="F26" s="79"/>
      <c r="G26" s="79">
        <f>G24*(8-I20)*I25</f>
        <v>0</v>
      </c>
      <c r="H26" s="79"/>
      <c r="I26" s="79">
        <f>I24*(8-I20)*I25</f>
        <v>0</v>
      </c>
      <c r="J26" s="80"/>
    </row>
    <row r="27" spans="1:10" ht="3.75" customHeight="1" thickBot="1">
      <c r="A27" s="50"/>
      <c r="B27" s="51"/>
      <c r="C27" s="51"/>
      <c r="D27" s="51"/>
      <c r="E27" s="51"/>
      <c r="F27" s="51"/>
      <c r="G27" s="51"/>
      <c r="H27" s="51"/>
      <c r="I27" s="51"/>
      <c r="J27" s="52"/>
    </row>
    <row r="28" spans="1:10" ht="50.1" customHeight="1" thickBot="1">
      <c r="A28" s="86" t="s">
        <v>45</v>
      </c>
      <c r="B28" s="87"/>
      <c r="C28" s="87"/>
      <c r="D28" s="87"/>
      <c r="E28" s="88"/>
      <c r="F28" s="88"/>
      <c r="G28" s="88"/>
      <c r="H28" s="88"/>
      <c r="I28" s="48"/>
      <c r="J28" s="49"/>
    </row>
    <row r="29" spans="1:10" ht="20.100000000000001" customHeight="1" thickBot="1">
      <c r="A29" s="89" t="s">
        <v>47</v>
      </c>
      <c r="B29" s="90"/>
      <c r="C29" s="90"/>
      <c r="D29" s="90"/>
      <c r="E29" s="90"/>
      <c r="F29" s="90"/>
      <c r="G29" s="90"/>
      <c r="H29" s="90"/>
      <c r="I29" s="5"/>
      <c r="J29" s="6" t="s">
        <v>8</v>
      </c>
    </row>
    <row r="30" spans="1:10" ht="50.1" customHeight="1" thickBot="1">
      <c r="A30" s="83" t="s">
        <v>21</v>
      </c>
      <c r="B30" s="84"/>
      <c r="C30" s="84"/>
      <c r="D30" s="84"/>
      <c r="E30" s="85">
        <f>E28*(8-I20)*I29</f>
        <v>0</v>
      </c>
      <c r="F30" s="85"/>
      <c r="G30" s="85">
        <f>G28*(8-I20)*I29</f>
        <v>0</v>
      </c>
      <c r="H30" s="85"/>
      <c r="I30" s="79">
        <f>I28*(8-I20)*I29</f>
        <v>0</v>
      </c>
      <c r="J30" s="80"/>
    </row>
    <row r="31" spans="1:10" ht="50.1" customHeight="1" thickBot="1">
      <c r="A31" s="91" t="s">
        <v>36</v>
      </c>
      <c r="B31" s="92"/>
      <c r="C31" s="92"/>
      <c r="D31" s="92"/>
      <c r="E31" s="76"/>
      <c r="F31" s="76"/>
      <c r="G31" s="76"/>
      <c r="H31" s="76"/>
      <c r="I31" s="48"/>
      <c r="J31" s="49"/>
    </row>
    <row r="32" spans="1:10" ht="20.100000000000001" customHeight="1" thickBot="1">
      <c r="A32" s="67" t="s">
        <v>9</v>
      </c>
      <c r="B32" s="68"/>
      <c r="C32" s="68"/>
      <c r="D32" s="68"/>
      <c r="E32" s="68"/>
      <c r="F32" s="68"/>
      <c r="G32" s="68"/>
      <c r="H32" s="68"/>
      <c r="I32" s="5"/>
      <c r="J32" s="6" t="s">
        <v>8</v>
      </c>
    </row>
    <row r="33" spans="1:12" ht="50.1" customHeight="1" thickBot="1">
      <c r="A33" s="81" t="s">
        <v>39</v>
      </c>
      <c r="B33" s="82"/>
      <c r="C33" s="82"/>
      <c r="D33" s="82"/>
      <c r="E33" s="79">
        <f>E31*(8-I20)*I32</f>
        <v>0</v>
      </c>
      <c r="F33" s="79"/>
      <c r="G33" s="79">
        <f>G31*(8-I20)*I32</f>
        <v>0</v>
      </c>
      <c r="H33" s="79"/>
      <c r="I33" s="79">
        <f>I31*(8-I20)*I32</f>
        <v>0</v>
      </c>
      <c r="J33" s="80"/>
    </row>
    <row r="34" spans="1:12" ht="5.25" customHeight="1" thickBot="1">
      <c r="A34" s="50"/>
      <c r="B34" s="51"/>
      <c r="C34" s="51"/>
      <c r="D34" s="51"/>
      <c r="E34" s="51"/>
      <c r="F34" s="51"/>
      <c r="G34" s="51"/>
      <c r="H34" s="51"/>
      <c r="I34" s="51"/>
      <c r="J34" s="52"/>
    </row>
    <row r="35" spans="1:12" ht="50.1" customHeight="1" thickBot="1">
      <c r="A35" s="91" t="s">
        <v>37</v>
      </c>
      <c r="B35" s="92"/>
      <c r="C35" s="92"/>
      <c r="D35" s="92"/>
      <c r="E35" s="76"/>
      <c r="F35" s="76"/>
      <c r="G35" s="76"/>
      <c r="H35" s="76"/>
      <c r="I35" s="48"/>
      <c r="J35" s="49"/>
    </row>
    <row r="36" spans="1:12" ht="20.100000000000001" customHeight="1" thickBot="1">
      <c r="A36" s="74" t="s">
        <v>22</v>
      </c>
      <c r="B36" s="101"/>
      <c r="C36" s="101"/>
      <c r="D36" s="101"/>
      <c r="E36" s="101"/>
      <c r="F36" s="101"/>
      <c r="G36" s="101"/>
      <c r="H36" s="101"/>
      <c r="I36" s="5"/>
      <c r="J36" s="6" t="s">
        <v>8</v>
      </c>
    </row>
    <row r="37" spans="1:12" ht="50.1" customHeight="1" thickBot="1">
      <c r="A37" s="99" t="s">
        <v>38</v>
      </c>
      <c r="B37" s="100"/>
      <c r="C37" s="100"/>
      <c r="D37" s="100"/>
      <c r="E37" s="79">
        <f>E35*(8-I20)*I36</f>
        <v>0</v>
      </c>
      <c r="F37" s="79"/>
      <c r="G37" s="79">
        <f>G35*(8-I20)*I36</f>
        <v>0</v>
      </c>
      <c r="H37" s="79"/>
      <c r="I37" s="79">
        <f>I35*(8-I20)*I36</f>
        <v>0</v>
      </c>
      <c r="J37" s="80"/>
    </row>
    <row r="38" spans="1:12" ht="4.5" customHeight="1" thickBot="1">
      <c r="A38" s="94"/>
      <c r="B38" s="95"/>
      <c r="C38" s="95"/>
      <c r="D38" s="95"/>
      <c r="E38" s="95"/>
      <c r="F38" s="95"/>
      <c r="G38" s="95"/>
      <c r="H38" s="95"/>
      <c r="I38" s="95"/>
      <c r="J38" s="96"/>
    </row>
    <row r="39" spans="1:12" ht="30" customHeight="1" thickBot="1">
      <c r="A39" s="124" t="s">
        <v>62</v>
      </c>
      <c r="B39" s="125"/>
      <c r="C39" s="125"/>
      <c r="D39" s="125"/>
      <c r="E39" s="79">
        <f>(E26+E30+E33+E37)*2</f>
        <v>0</v>
      </c>
      <c r="F39" s="79"/>
      <c r="G39" s="79">
        <f>(G26+G30+G33+G37)*2</f>
        <v>0</v>
      </c>
      <c r="H39" s="79"/>
      <c r="I39" s="79">
        <f>(I26+I30+I33+I37)*2</f>
        <v>0</v>
      </c>
      <c r="J39" s="79"/>
    </row>
    <row r="40" spans="1:12" ht="30" customHeight="1" thickBot="1">
      <c r="A40" s="69" t="s">
        <v>11</v>
      </c>
      <c r="B40" s="70"/>
      <c r="C40" s="70"/>
      <c r="D40" s="70"/>
      <c r="E40" s="70"/>
      <c r="F40" s="70"/>
      <c r="G40" s="70"/>
      <c r="H40" s="70"/>
      <c r="I40" s="70"/>
      <c r="J40" s="71"/>
    </row>
    <row r="41" spans="1:12" ht="50.1" customHeight="1" thickBot="1">
      <c r="A41" s="74" t="s">
        <v>23</v>
      </c>
      <c r="B41" s="75"/>
      <c r="C41" s="75"/>
      <c r="D41" s="75"/>
      <c r="E41" s="76"/>
      <c r="F41" s="76"/>
      <c r="G41" s="76"/>
      <c r="H41" s="76"/>
      <c r="I41" s="76"/>
      <c r="J41" s="93"/>
    </row>
    <row r="42" spans="1:12" ht="29.25" customHeight="1" thickBot="1">
      <c r="A42" s="69" t="s">
        <v>12</v>
      </c>
      <c r="B42" s="70"/>
      <c r="C42" s="70"/>
      <c r="D42" s="70"/>
      <c r="E42" s="70"/>
      <c r="F42" s="70"/>
      <c r="G42" s="70"/>
      <c r="H42" s="70"/>
      <c r="I42" s="70"/>
      <c r="J42" s="71"/>
    </row>
    <row r="43" spans="1:12" ht="50.1" customHeight="1" thickBot="1">
      <c r="A43" s="74" t="s">
        <v>13</v>
      </c>
      <c r="B43" s="75"/>
      <c r="C43" s="75"/>
      <c r="D43" s="75"/>
      <c r="E43" s="76"/>
      <c r="F43" s="76"/>
      <c r="G43" s="76"/>
      <c r="H43" s="76"/>
      <c r="I43" s="76"/>
      <c r="J43" s="93"/>
    </row>
    <row r="44" spans="1:12" ht="50.1" customHeight="1" thickBot="1">
      <c r="A44" s="74" t="s">
        <v>14</v>
      </c>
      <c r="B44" s="75"/>
      <c r="C44" s="75"/>
      <c r="D44" s="75"/>
      <c r="E44" s="76"/>
      <c r="F44" s="76"/>
      <c r="G44" s="76"/>
      <c r="H44" s="76"/>
      <c r="I44" s="76"/>
      <c r="J44" s="93"/>
    </row>
    <row r="45" spans="1:12" ht="50.1" customHeight="1" thickBot="1">
      <c r="A45" s="111" t="s">
        <v>15</v>
      </c>
      <c r="B45" s="112"/>
      <c r="C45" s="112"/>
      <c r="D45" s="112"/>
      <c r="E45" s="79">
        <f>(E43+E44)*1*(8-I20)</f>
        <v>0</v>
      </c>
      <c r="F45" s="79"/>
      <c r="G45" s="79">
        <f>(G43+G44)*1*(8-I20)</f>
        <v>0</v>
      </c>
      <c r="H45" s="79"/>
      <c r="I45" s="79">
        <f>(I43+I44)*1*(8-I20)</f>
        <v>0</v>
      </c>
      <c r="J45" s="80"/>
    </row>
    <row r="46" spans="1:12" ht="50.1" customHeight="1" thickBot="1">
      <c r="A46" s="113" t="s">
        <v>59</v>
      </c>
      <c r="B46" s="114"/>
      <c r="C46" s="114"/>
      <c r="D46" s="114"/>
      <c r="E46" s="79">
        <f>E39+E41+E45</f>
        <v>0</v>
      </c>
      <c r="F46" s="79"/>
      <c r="G46" s="79">
        <f>G39+G41+G45</f>
        <v>0</v>
      </c>
      <c r="H46" s="79"/>
      <c r="I46" s="79">
        <f>I39+I41+I45</f>
        <v>0</v>
      </c>
      <c r="J46" s="80"/>
    </row>
    <row r="47" spans="1:12" ht="5.0999999999999996" customHeight="1" thickBot="1">
      <c r="A47" s="102"/>
      <c r="B47" s="103"/>
      <c r="C47" s="103"/>
      <c r="D47" s="103"/>
      <c r="E47" s="103"/>
      <c r="F47" s="103"/>
      <c r="G47" s="103"/>
      <c r="H47" s="103"/>
      <c r="I47" s="103"/>
      <c r="J47" s="104"/>
    </row>
    <row r="48" spans="1:12" ht="5.0999999999999996" customHeight="1" thickBot="1">
      <c r="A48" s="105"/>
      <c r="B48" s="106"/>
      <c r="C48" s="106"/>
      <c r="D48" s="106"/>
      <c r="E48" s="106"/>
      <c r="F48" s="106"/>
      <c r="G48" s="106"/>
      <c r="H48" s="106"/>
      <c r="I48" s="106"/>
      <c r="J48" s="107"/>
      <c r="L48" s="7"/>
    </row>
    <row r="49" spans="1:12" s="3" customFormat="1" ht="50.1" customHeight="1" thickBot="1">
      <c r="A49" s="108" t="s">
        <v>16</v>
      </c>
      <c r="B49" s="109"/>
      <c r="C49" s="109"/>
      <c r="D49" s="109"/>
      <c r="E49" s="110">
        <f>E19+E46</f>
        <v>0</v>
      </c>
      <c r="F49" s="110"/>
      <c r="G49" s="110">
        <f>G19+G46</f>
        <v>0</v>
      </c>
      <c r="H49" s="110"/>
      <c r="I49" s="110">
        <f>I19+I46</f>
        <v>0</v>
      </c>
      <c r="J49" s="110"/>
      <c r="L49" s="2"/>
    </row>
    <row r="50" spans="1:12" ht="9.75" customHeight="1" thickTop="1">
      <c r="L50" s="3"/>
    </row>
    <row r="51" spans="1:12" ht="45" customHeight="1">
      <c r="A51" s="116" t="s">
        <v>49</v>
      </c>
      <c r="B51" s="116"/>
      <c r="C51" s="116"/>
      <c r="D51" s="116"/>
      <c r="E51" s="116"/>
      <c r="F51" s="116"/>
      <c r="G51" s="116"/>
      <c r="H51" s="116"/>
      <c r="I51" s="116"/>
      <c r="J51" s="116"/>
    </row>
    <row r="52" spans="1:12" ht="45" customHeight="1">
      <c r="A52" s="123" t="s">
        <v>48</v>
      </c>
      <c r="B52" s="123"/>
      <c r="C52" s="123"/>
      <c r="D52" s="123"/>
      <c r="E52" s="123"/>
      <c r="F52" s="123"/>
      <c r="G52" s="123"/>
      <c r="H52" s="123"/>
      <c r="I52" s="123"/>
      <c r="J52" s="123"/>
    </row>
    <row r="53" spans="1:12" ht="45" customHeight="1">
      <c r="A53" s="117" t="s">
        <v>50</v>
      </c>
      <c r="B53" s="117"/>
      <c r="C53" s="117"/>
      <c r="D53" s="117"/>
      <c r="E53" s="117"/>
      <c r="F53" s="117"/>
      <c r="G53" s="117"/>
      <c r="H53" s="117"/>
      <c r="I53" s="117"/>
      <c r="J53" s="117"/>
    </row>
    <row r="54" spans="1:12" ht="45" customHeight="1">
      <c r="A54" s="118" t="s">
        <v>51</v>
      </c>
      <c r="B54" s="118"/>
      <c r="C54" s="118"/>
      <c r="D54" s="118"/>
      <c r="E54" s="118"/>
      <c r="F54" s="118"/>
      <c r="G54" s="118"/>
      <c r="H54" s="118"/>
      <c r="I54" s="118"/>
      <c r="J54" s="118"/>
    </row>
    <row r="55" spans="1:12" ht="45" customHeight="1">
      <c r="A55" s="119" t="s">
        <v>17</v>
      </c>
      <c r="B55" s="119"/>
      <c r="C55" s="119"/>
      <c r="D55" s="119"/>
      <c r="E55" s="119"/>
      <c r="F55" s="119"/>
      <c r="G55" s="119"/>
      <c r="H55" s="119"/>
      <c r="I55" s="119"/>
      <c r="J55" s="119"/>
    </row>
    <row r="56" spans="1:12" ht="15" customHeight="1">
      <c r="A56" s="120"/>
      <c r="B56" s="120"/>
      <c r="C56" s="120"/>
      <c r="D56" s="120"/>
      <c r="E56" s="120"/>
      <c r="F56" s="120"/>
      <c r="G56" s="120"/>
      <c r="H56" s="120"/>
      <c r="I56" s="120"/>
      <c r="J56" s="120"/>
    </row>
    <row r="57" spans="1:12" ht="45" customHeight="1">
      <c r="A57" s="121" t="s">
        <v>46</v>
      </c>
      <c r="B57" s="121"/>
      <c r="C57" s="121"/>
      <c r="D57" s="121"/>
      <c r="E57" s="121"/>
      <c r="F57" s="121"/>
      <c r="G57" s="121"/>
      <c r="H57" s="121"/>
      <c r="I57" s="121"/>
      <c r="J57" s="121"/>
    </row>
    <row r="58" spans="1:12" ht="45" customHeight="1">
      <c r="A58" s="122" t="s">
        <v>18</v>
      </c>
      <c r="B58" s="122"/>
      <c r="C58" s="122"/>
      <c r="D58" s="122"/>
      <c r="E58" s="122"/>
      <c r="F58" s="122"/>
      <c r="G58" s="122"/>
      <c r="H58" s="122"/>
      <c r="I58" s="122"/>
      <c r="J58" s="122"/>
    </row>
    <row r="59" spans="1:12" ht="45" customHeight="1">
      <c r="A59" s="121" t="s">
        <v>40</v>
      </c>
      <c r="B59" s="121"/>
      <c r="C59" s="121"/>
      <c r="D59" s="121"/>
      <c r="E59" s="121"/>
      <c r="F59" s="121"/>
      <c r="G59" s="121"/>
      <c r="H59" s="121"/>
      <c r="I59" s="121"/>
      <c r="J59" s="121"/>
    </row>
    <row r="60" spans="1:12" ht="45" customHeight="1">
      <c r="A60" s="121" t="s">
        <v>41</v>
      </c>
      <c r="B60" s="121"/>
      <c r="C60" s="121"/>
      <c r="D60" s="121"/>
      <c r="E60" s="121"/>
      <c r="F60" s="121"/>
      <c r="G60" s="121"/>
      <c r="H60" s="121"/>
      <c r="I60" s="121"/>
      <c r="J60" s="121"/>
    </row>
    <row r="61" spans="1:12" ht="45" customHeight="1">
      <c r="A61" s="121" t="s">
        <v>42</v>
      </c>
      <c r="B61" s="121"/>
      <c r="C61" s="121"/>
      <c r="D61" s="121"/>
      <c r="E61" s="121"/>
      <c r="F61" s="121"/>
      <c r="G61" s="121"/>
      <c r="H61" s="121"/>
      <c r="I61" s="121"/>
      <c r="J61" s="121"/>
    </row>
    <row r="62" spans="1:12" ht="45" customHeight="1">
      <c r="A62" s="121" t="s">
        <v>43</v>
      </c>
      <c r="B62" s="121"/>
      <c r="C62" s="121"/>
      <c r="D62" s="121"/>
      <c r="E62" s="121"/>
      <c r="F62" s="121"/>
      <c r="G62" s="121"/>
      <c r="H62" s="121"/>
      <c r="I62" s="121"/>
      <c r="J62" s="121"/>
    </row>
    <row r="63" spans="1:12" ht="45" customHeight="1">
      <c r="A63" s="121" t="s">
        <v>44</v>
      </c>
      <c r="B63" s="121"/>
      <c r="C63" s="121"/>
      <c r="D63" s="121"/>
      <c r="E63" s="121"/>
      <c r="F63" s="121"/>
      <c r="G63" s="121"/>
      <c r="H63" s="121"/>
      <c r="I63" s="121"/>
      <c r="J63" s="121"/>
    </row>
    <row r="64" spans="1:12" ht="30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</row>
    <row r="65" spans="1:10" ht="16.5" customHeight="1">
      <c r="A65" s="115" t="s">
        <v>19</v>
      </c>
      <c r="B65" s="115"/>
      <c r="C65" s="115"/>
      <c r="D65" s="115"/>
      <c r="E65" s="115"/>
      <c r="F65" s="115"/>
      <c r="G65" s="115"/>
      <c r="H65" s="115"/>
      <c r="I65" s="115"/>
      <c r="J65" s="115"/>
    </row>
    <row r="105" ht="22.5" customHeight="1"/>
    <row r="106" ht="8.25" customHeight="1"/>
  </sheetData>
  <mergeCells count="114">
    <mergeCell ref="A65:J65"/>
    <mergeCell ref="A51:J51"/>
    <mergeCell ref="A53:J53"/>
    <mergeCell ref="A54:J54"/>
    <mergeCell ref="A55:J55"/>
    <mergeCell ref="A56:J56"/>
    <mergeCell ref="A57:J57"/>
    <mergeCell ref="A58:J58"/>
    <mergeCell ref="A59:J59"/>
    <mergeCell ref="A60:J60"/>
    <mergeCell ref="A61:J61"/>
    <mergeCell ref="A62:J62"/>
    <mergeCell ref="A52:J52"/>
    <mergeCell ref="A63:J63"/>
    <mergeCell ref="A44:D44"/>
    <mergeCell ref="E44:F44"/>
    <mergeCell ref="G44:H44"/>
    <mergeCell ref="I44:J44"/>
    <mergeCell ref="A42:J42"/>
    <mergeCell ref="A47:J47"/>
    <mergeCell ref="A48:J48"/>
    <mergeCell ref="A49:D49"/>
    <mergeCell ref="E49:F49"/>
    <mergeCell ref="G49:H49"/>
    <mergeCell ref="I49:J49"/>
    <mergeCell ref="A45:D45"/>
    <mergeCell ref="E45:F45"/>
    <mergeCell ref="G45:H45"/>
    <mergeCell ref="I45:J45"/>
    <mergeCell ref="A46:D46"/>
    <mergeCell ref="E46:F46"/>
    <mergeCell ref="G46:H46"/>
    <mergeCell ref="I46:J46"/>
    <mergeCell ref="A43:D43"/>
    <mergeCell ref="E43:F43"/>
    <mergeCell ref="G43:H43"/>
    <mergeCell ref="I43:J43"/>
    <mergeCell ref="A40:J40"/>
    <mergeCell ref="A41:D41"/>
    <mergeCell ref="E41:F41"/>
    <mergeCell ref="G41:H41"/>
    <mergeCell ref="I41:J41"/>
    <mergeCell ref="A34:J34"/>
    <mergeCell ref="A35:D35"/>
    <mergeCell ref="E35:F35"/>
    <mergeCell ref="G35:H35"/>
    <mergeCell ref="I35:J35"/>
    <mergeCell ref="A38:J38"/>
    <mergeCell ref="A39:D39"/>
    <mergeCell ref="E39:F39"/>
    <mergeCell ref="G39:H39"/>
    <mergeCell ref="I39:J39"/>
    <mergeCell ref="A37:D37"/>
    <mergeCell ref="E37:F37"/>
    <mergeCell ref="G37:H37"/>
    <mergeCell ref="I37:J37"/>
    <mergeCell ref="A36:H36"/>
    <mergeCell ref="E26:F26"/>
    <mergeCell ref="G26:H26"/>
    <mergeCell ref="I26:J26"/>
    <mergeCell ref="A32:H32"/>
    <mergeCell ref="A33:D33"/>
    <mergeCell ref="E33:F33"/>
    <mergeCell ref="G33:H33"/>
    <mergeCell ref="I33:J33"/>
    <mergeCell ref="A30:D30"/>
    <mergeCell ref="E30:F30"/>
    <mergeCell ref="G30:H30"/>
    <mergeCell ref="I30:J30"/>
    <mergeCell ref="A28:D28"/>
    <mergeCell ref="E28:F28"/>
    <mergeCell ref="G28:H28"/>
    <mergeCell ref="I28:J28"/>
    <mergeCell ref="A29:H29"/>
    <mergeCell ref="A31:D31"/>
    <mergeCell ref="E31:F31"/>
    <mergeCell ref="G31:H31"/>
    <mergeCell ref="I31:J31"/>
    <mergeCell ref="A21:J21"/>
    <mergeCell ref="A17:J17"/>
    <mergeCell ref="A18:D18"/>
    <mergeCell ref="E18:F18"/>
    <mergeCell ref="G18:H18"/>
    <mergeCell ref="I18:J18"/>
    <mergeCell ref="A19:D19"/>
    <mergeCell ref="E19:F19"/>
    <mergeCell ref="G19:H19"/>
    <mergeCell ref="I19:J19"/>
    <mergeCell ref="A20:H20"/>
    <mergeCell ref="A27:J27"/>
    <mergeCell ref="A22:J22"/>
    <mergeCell ref="A23:D23"/>
    <mergeCell ref="E23:F23"/>
    <mergeCell ref="G23:H23"/>
    <mergeCell ref="I23:J23"/>
    <mergeCell ref="A24:D24"/>
    <mergeCell ref="E24:F24"/>
    <mergeCell ref="G24:H24"/>
    <mergeCell ref="I24:J24"/>
    <mergeCell ref="A25:H25"/>
    <mergeCell ref="A26:D26"/>
    <mergeCell ref="E16:J16"/>
    <mergeCell ref="A16:B16"/>
    <mergeCell ref="G12:J12"/>
    <mergeCell ref="A1:J1"/>
    <mergeCell ref="A2:J2"/>
    <mergeCell ref="A3:J3"/>
    <mergeCell ref="A5:J5"/>
    <mergeCell ref="A9:J9"/>
    <mergeCell ref="A11:J11"/>
    <mergeCell ref="A14:J14"/>
    <mergeCell ref="A15:C15"/>
    <mergeCell ref="D15:F15"/>
    <mergeCell ref="G15:J15"/>
  </mergeCells>
  <pageMargins left="0.23622047244094491" right="0.23622047244094491" top="0.23622047244094491" bottom="0.23622047244094491" header="0.19685039370078741" footer="0.19685039370078741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DA4F1-F6A9-48C3-BBF0-BC140F0D2FBE}">
  <sheetPr>
    <pageSetUpPr fitToPage="1"/>
  </sheetPr>
  <dimension ref="A1:L106"/>
  <sheetViews>
    <sheetView workbookViewId="0">
      <selection activeCell="A46" sqref="A46:D46"/>
    </sheetView>
  </sheetViews>
  <sheetFormatPr defaultColWidth="9.140625" defaultRowHeight="15"/>
  <cols>
    <col min="1" max="1" width="25.140625" style="2" customWidth="1"/>
    <col min="2" max="2" width="27.7109375" style="2" customWidth="1"/>
    <col min="3" max="3" width="25.140625" style="2" customWidth="1"/>
    <col min="4" max="4" width="35.42578125" style="2" customWidth="1"/>
    <col min="5" max="5" width="9.140625" style="2"/>
    <col min="6" max="6" width="10.42578125" style="2" customWidth="1"/>
    <col min="7" max="8" width="9.140625" style="2"/>
    <col min="9" max="10" width="9.140625" style="8"/>
    <col min="11" max="11" width="13.28515625" style="2" customWidth="1"/>
    <col min="12" max="12" width="7.85546875" style="2" customWidth="1"/>
    <col min="13" max="16384" width="9.140625" style="2"/>
  </cols>
  <sheetData>
    <row r="1" spans="1:10" ht="26.25">
      <c r="A1" s="32" t="s">
        <v>24</v>
      </c>
      <c r="B1" s="33"/>
      <c r="C1" s="33"/>
      <c r="D1" s="33"/>
      <c r="E1" s="33"/>
      <c r="F1" s="33"/>
      <c r="G1" s="33"/>
      <c r="H1" s="33"/>
      <c r="I1" s="33"/>
      <c r="J1" s="34"/>
    </row>
    <row r="2" spans="1:10" ht="33.75" customHeight="1">
      <c r="A2" s="35" t="s">
        <v>54</v>
      </c>
      <c r="B2" s="36"/>
      <c r="C2" s="36"/>
      <c r="D2" s="36"/>
      <c r="E2" s="36"/>
      <c r="F2" s="36"/>
      <c r="G2" s="36"/>
      <c r="H2" s="36"/>
      <c r="I2" s="36"/>
      <c r="J2" s="37"/>
    </row>
    <row r="3" spans="1:10" ht="20.100000000000001" customHeight="1">
      <c r="A3" s="38" t="s">
        <v>55</v>
      </c>
      <c r="B3" s="39"/>
      <c r="C3" s="39"/>
      <c r="D3" s="39"/>
      <c r="E3" s="39"/>
      <c r="F3" s="39"/>
      <c r="G3" s="39"/>
      <c r="H3" s="39"/>
      <c r="I3" s="39"/>
      <c r="J3" s="40"/>
    </row>
    <row r="4" spans="1:10" ht="20.100000000000001" customHeight="1">
      <c r="A4" s="25"/>
      <c r="B4" s="26"/>
      <c r="C4" s="26"/>
      <c r="D4" s="26"/>
      <c r="E4" s="26"/>
      <c r="F4" s="26"/>
      <c r="G4" s="26"/>
      <c r="H4" s="26"/>
      <c r="I4" s="26"/>
      <c r="J4" s="27"/>
    </row>
    <row r="5" spans="1:10" ht="20.100000000000001" customHeight="1">
      <c r="A5" s="41"/>
      <c r="B5" s="42"/>
      <c r="C5" s="42"/>
      <c r="D5" s="42"/>
      <c r="E5" s="42"/>
      <c r="F5" s="42"/>
      <c r="G5" s="42"/>
      <c r="H5" s="42"/>
      <c r="I5" s="42"/>
      <c r="J5" s="43"/>
    </row>
    <row r="6" spans="1:10" ht="20.100000000000001" customHeight="1">
      <c r="A6" s="9" t="s">
        <v>25</v>
      </c>
      <c r="B6" s="1"/>
      <c r="C6" s="1"/>
      <c r="D6" s="1"/>
      <c r="E6" s="1"/>
      <c r="F6" s="1"/>
      <c r="G6" s="1"/>
      <c r="H6" s="1"/>
      <c r="I6" s="10"/>
      <c r="J6" s="11"/>
    </row>
    <row r="7" spans="1:10" ht="20.100000000000001" customHeight="1">
      <c r="A7" s="12" t="s">
        <v>26</v>
      </c>
      <c r="B7" s="1"/>
      <c r="C7" s="1"/>
      <c r="D7" s="1"/>
      <c r="E7" s="1"/>
      <c r="F7" s="1"/>
      <c r="G7" s="1"/>
      <c r="H7" s="1"/>
      <c r="I7" s="13"/>
      <c r="J7" s="11"/>
    </row>
    <row r="8" spans="1:10" ht="20.100000000000001" customHeight="1">
      <c r="A8" s="28" t="s">
        <v>27</v>
      </c>
      <c r="B8" s="29"/>
      <c r="C8" s="29"/>
      <c r="D8" s="29"/>
      <c r="E8" s="29"/>
      <c r="F8" s="29"/>
      <c r="G8" s="29"/>
      <c r="H8" s="29"/>
      <c r="I8" s="13"/>
      <c r="J8" s="11"/>
    </row>
    <row r="9" spans="1:10" ht="20.100000000000001" customHeight="1">
      <c r="A9" s="31"/>
      <c r="B9" s="31"/>
      <c r="C9" s="31"/>
      <c r="D9" s="31"/>
      <c r="E9" s="31"/>
      <c r="F9" s="31"/>
      <c r="G9" s="31"/>
      <c r="H9" s="31"/>
      <c r="I9" s="31"/>
      <c r="J9" s="31"/>
    </row>
    <row r="10" spans="1:10" ht="20.100000000000001" customHeight="1">
      <c r="A10" s="28" t="s">
        <v>28</v>
      </c>
      <c r="B10" s="29"/>
      <c r="C10" s="29"/>
      <c r="D10" s="29"/>
      <c r="E10" s="29"/>
      <c r="F10" s="29"/>
      <c r="G10" s="29"/>
      <c r="H10" s="29"/>
      <c r="I10" s="13"/>
      <c r="J10" s="11"/>
    </row>
    <row r="11" spans="1:10" ht="20.100000000000001" customHeight="1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0" ht="20.100000000000001" customHeight="1">
      <c r="A12" s="20" t="s">
        <v>29</v>
      </c>
      <c r="B12" s="21"/>
      <c r="C12" s="29"/>
      <c r="D12" s="17"/>
      <c r="E12" s="29"/>
      <c r="F12" s="22" t="s">
        <v>30</v>
      </c>
      <c r="G12" s="31"/>
      <c r="H12" s="31"/>
      <c r="I12" s="31"/>
      <c r="J12" s="31"/>
    </row>
    <row r="13" spans="1:10" ht="20.100000000000001" customHeight="1">
      <c r="A13" s="18" t="s">
        <v>31</v>
      </c>
      <c r="B13" s="19"/>
      <c r="C13" s="19"/>
      <c r="D13" s="29"/>
      <c r="E13" s="29"/>
      <c r="F13" s="29"/>
      <c r="G13" s="29"/>
      <c r="H13" s="29"/>
      <c r="I13" s="13"/>
      <c r="J13" s="11"/>
    </row>
    <row r="14" spans="1:10" ht="20.100000000000001" customHeight="1">
      <c r="A14" s="31"/>
      <c r="B14" s="31"/>
      <c r="C14" s="31"/>
      <c r="D14" s="31"/>
      <c r="E14" s="31"/>
      <c r="F14" s="31"/>
      <c r="G14" s="31"/>
      <c r="H14" s="31"/>
      <c r="I14" s="31"/>
      <c r="J14" s="31"/>
    </row>
    <row r="15" spans="1:10" ht="20.100000000000001" customHeight="1">
      <c r="A15" s="44" t="s">
        <v>32</v>
      </c>
      <c r="B15" s="45"/>
      <c r="C15" s="45"/>
      <c r="D15" s="46" t="s">
        <v>33</v>
      </c>
      <c r="E15" s="46"/>
      <c r="F15" s="46"/>
      <c r="G15" s="46" t="s">
        <v>34</v>
      </c>
      <c r="H15" s="46"/>
      <c r="I15" s="46"/>
      <c r="J15" s="47"/>
    </row>
    <row r="16" spans="1:10" ht="20.100000000000001" customHeight="1">
      <c r="A16" s="31"/>
      <c r="B16" s="31"/>
      <c r="C16" s="24"/>
      <c r="D16" s="24"/>
      <c r="E16" s="31"/>
      <c r="F16" s="31"/>
      <c r="G16" s="31"/>
      <c r="H16" s="31"/>
      <c r="I16" s="31"/>
      <c r="J16" s="31"/>
    </row>
    <row r="17" spans="1:10" ht="21.75" customHeight="1" thickBot="1">
      <c r="A17" s="53" t="s">
        <v>0</v>
      </c>
      <c r="B17" s="54"/>
      <c r="C17" s="54"/>
      <c r="D17" s="54"/>
      <c r="E17" s="54"/>
      <c r="F17" s="54"/>
      <c r="G17" s="54"/>
      <c r="H17" s="54"/>
      <c r="I17" s="54"/>
      <c r="J17" s="55"/>
    </row>
    <row r="18" spans="1:10" ht="15.75" thickBot="1">
      <c r="A18" s="56"/>
      <c r="B18" s="57"/>
      <c r="C18" s="57"/>
      <c r="D18" s="57"/>
      <c r="E18" s="58" t="s">
        <v>1</v>
      </c>
      <c r="F18" s="58"/>
      <c r="G18" s="58" t="s">
        <v>2</v>
      </c>
      <c r="H18" s="58"/>
      <c r="I18" s="58" t="s">
        <v>3</v>
      </c>
      <c r="J18" s="59"/>
    </row>
    <row r="19" spans="1:10" s="4" customFormat="1" ht="50.1" customHeight="1" thickBot="1">
      <c r="A19" s="60" t="s">
        <v>56</v>
      </c>
      <c r="B19" s="61"/>
      <c r="C19" s="61"/>
      <c r="D19" s="62"/>
      <c r="E19" s="63"/>
      <c r="F19" s="64"/>
      <c r="G19" s="63"/>
      <c r="H19" s="64"/>
      <c r="I19" s="65"/>
      <c r="J19" s="66"/>
    </row>
    <row r="20" spans="1:10" ht="20.100000000000001" customHeight="1" thickBot="1">
      <c r="A20" s="67" t="s">
        <v>4</v>
      </c>
      <c r="B20" s="68"/>
      <c r="C20" s="68"/>
      <c r="D20" s="68"/>
      <c r="E20" s="68"/>
      <c r="F20" s="68"/>
      <c r="G20" s="68"/>
      <c r="H20" s="68"/>
      <c r="I20" s="5"/>
      <c r="J20" s="6" t="s">
        <v>5</v>
      </c>
    </row>
    <row r="21" spans="1:10" ht="5.25" customHeight="1" thickBot="1">
      <c r="A21" s="50"/>
      <c r="B21" s="51"/>
      <c r="C21" s="51"/>
      <c r="D21" s="51"/>
      <c r="E21" s="51"/>
      <c r="F21" s="51"/>
      <c r="G21" s="51"/>
      <c r="H21" s="51"/>
      <c r="I21" s="51"/>
      <c r="J21" s="52"/>
    </row>
    <row r="22" spans="1:10" ht="18" customHeight="1" thickBot="1">
      <c r="A22" s="69" t="s">
        <v>6</v>
      </c>
      <c r="B22" s="70"/>
      <c r="C22" s="70"/>
      <c r="D22" s="70"/>
      <c r="E22" s="70"/>
      <c r="F22" s="70"/>
      <c r="G22" s="70"/>
      <c r="H22" s="70"/>
      <c r="I22" s="70"/>
      <c r="J22" s="71"/>
    </row>
    <row r="23" spans="1:10" ht="15.75" thickBot="1">
      <c r="A23" s="72"/>
      <c r="B23" s="73"/>
      <c r="C23" s="73"/>
      <c r="D23" s="73"/>
      <c r="E23" s="58" t="s">
        <v>1</v>
      </c>
      <c r="F23" s="58"/>
      <c r="G23" s="58" t="s">
        <v>2</v>
      </c>
      <c r="H23" s="58"/>
      <c r="I23" s="58" t="s">
        <v>3</v>
      </c>
      <c r="J23" s="59"/>
    </row>
    <row r="24" spans="1:10" ht="50.1" customHeight="1" thickBot="1">
      <c r="A24" s="74" t="s">
        <v>20</v>
      </c>
      <c r="B24" s="75"/>
      <c r="C24" s="75"/>
      <c r="D24" s="75"/>
      <c r="E24" s="76"/>
      <c r="F24" s="76"/>
      <c r="G24" s="76"/>
      <c r="H24" s="76"/>
      <c r="I24" s="48"/>
      <c r="J24" s="49"/>
    </row>
    <row r="25" spans="1:10" ht="18" thickBot="1">
      <c r="A25" s="67" t="s">
        <v>7</v>
      </c>
      <c r="B25" s="68"/>
      <c r="C25" s="68"/>
      <c r="D25" s="68"/>
      <c r="E25" s="68"/>
      <c r="F25" s="68"/>
      <c r="G25" s="68"/>
      <c r="H25" s="68"/>
      <c r="I25" s="5"/>
      <c r="J25" s="6" t="s">
        <v>8</v>
      </c>
    </row>
    <row r="26" spans="1:10" ht="50.1" customHeight="1" thickBot="1">
      <c r="A26" s="77" t="s">
        <v>35</v>
      </c>
      <c r="B26" s="78"/>
      <c r="C26" s="78"/>
      <c r="D26" s="78"/>
      <c r="E26" s="79">
        <f>E24*(8-I20)*I25</f>
        <v>0</v>
      </c>
      <c r="F26" s="79"/>
      <c r="G26" s="79">
        <f>G24*(8-I20)*I25</f>
        <v>0</v>
      </c>
      <c r="H26" s="79"/>
      <c r="I26" s="79">
        <f>I24*(8-I20)*I25</f>
        <v>0</v>
      </c>
      <c r="J26" s="80"/>
    </row>
    <row r="27" spans="1:10" ht="3.75" customHeight="1" thickBot="1">
      <c r="A27" s="50"/>
      <c r="B27" s="51"/>
      <c r="C27" s="51"/>
      <c r="D27" s="51"/>
      <c r="E27" s="51"/>
      <c r="F27" s="51"/>
      <c r="G27" s="51"/>
      <c r="H27" s="51"/>
      <c r="I27" s="51"/>
      <c r="J27" s="52"/>
    </row>
    <row r="28" spans="1:10" ht="50.1" customHeight="1" thickBot="1">
      <c r="A28" s="86" t="s">
        <v>45</v>
      </c>
      <c r="B28" s="87"/>
      <c r="C28" s="87"/>
      <c r="D28" s="87"/>
      <c r="E28" s="88"/>
      <c r="F28" s="88"/>
      <c r="G28" s="88"/>
      <c r="H28" s="88"/>
      <c r="I28" s="48"/>
      <c r="J28" s="49"/>
    </row>
    <row r="29" spans="1:10" ht="20.100000000000001" customHeight="1" thickBot="1">
      <c r="A29" s="89" t="s">
        <v>47</v>
      </c>
      <c r="B29" s="90"/>
      <c r="C29" s="90"/>
      <c r="D29" s="90"/>
      <c r="E29" s="90"/>
      <c r="F29" s="90"/>
      <c r="G29" s="90"/>
      <c r="H29" s="90"/>
      <c r="I29" s="5"/>
      <c r="J29" s="6" t="s">
        <v>8</v>
      </c>
    </row>
    <row r="30" spans="1:10" ht="50.1" customHeight="1" thickBot="1">
      <c r="A30" s="83" t="s">
        <v>21</v>
      </c>
      <c r="B30" s="84"/>
      <c r="C30" s="84"/>
      <c r="D30" s="84"/>
      <c r="E30" s="85">
        <f>E28*(8-I20)*I29</f>
        <v>0</v>
      </c>
      <c r="F30" s="85"/>
      <c r="G30" s="85">
        <f>G28*(8-I20)*I29</f>
        <v>0</v>
      </c>
      <c r="H30" s="85"/>
      <c r="I30" s="79">
        <f>I28*(8-I20)*I29</f>
        <v>0</v>
      </c>
      <c r="J30" s="80"/>
    </row>
    <row r="31" spans="1:10" ht="50.1" customHeight="1" thickBot="1">
      <c r="A31" s="91" t="s">
        <v>36</v>
      </c>
      <c r="B31" s="92"/>
      <c r="C31" s="92"/>
      <c r="D31" s="92"/>
      <c r="E31" s="76"/>
      <c r="F31" s="76"/>
      <c r="G31" s="76"/>
      <c r="H31" s="76"/>
      <c r="I31" s="48"/>
      <c r="J31" s="49"/>
    </row>
    <row r="32" spans="1:10" ht="20.100000000000001" customHeight="1" thickBot="1">
      <c r="A32" s="67" t="s">
        <v>9</v>
      </c>
      <c r="B32" s="68"/>
      <c r="C32" s="68"/>
      <c r="D32" s="68"/>
      <c r="E32" s="68"/>
      <c r="F32" s="68"/>
      <c r="G32" s="68"/>
      <c r="H32" s="68"/>
      <c r="I32" s="5"/>
      <c r="J32" s="6" t="s">
        <v>8</v>
      </c>
    </row>
    <row r="33" spans="1:12" ht="50.1" customHeight="1" thickBot="1">
      <c r="A33" s="81" t="s">
        <v>39</v>
      </c>
      <c r="B33" s="82"/>
      <c r="C33" s="82"/>
      <c r="D33" s="82"/>
      <c r="E33" s="79">
        <f>E31*(8-I20)*I32</f>
        <v>0</v>
      </c>
      <c r="F33" s="79"/>
      <c r="G33" s="79">
        <f>G31*(8-I20)*I32</f>
        <v>0</v>
      </c>
      <c r="H33" s="79"/>
      <c r="I33" s="79">
        <f>I31*(8-I20)*I32</f>
        <v>0</v>
      </c>
      <c r="J33" s="80"/>
    </row>
    <row r="34" spans="1:12" ht="5.25" customHeight="1" thickBot="1">
      <c r="A34" s="50"/>
      <c r="B34" s="51"/>
      <c r="C34" s="51"/>
      <c r="D34" s="51"/>
      <c r="E34" s="51"/>
      <c r="F34" s="51"/>
      <c r="G34" s="51"/>
      <c r="H34" s="51"/>
      <c r="I34" s="51"/>
      <c r="J34" s="52"/>
    </row>
    <row r="35" spans="1:12" ht="50.1" customHeight="1" thickBot="1">
      <c r="A35" s="91" t="s">
        <v>37</v>
      </c>
      <c r="B35" s="92"/>
      <c r="C35" s="92"/>
      <c r="D35" s="92"/>
      <c r="E35" s="76"/>
      <c r="F35" s="76"/>
      <c r="G35" s="76"/>
      <c r="H35" s="76"/>
      <c r="I35" s="48"/>
      <c r="J35" s="49"/>
    </row>
    <row r="36" spans="1:12" ht="20.100000000000001" customHeight="1" thickBot="1">
      <c r="A36" s="74" t="s">
        <v>22</v>
      </c>
      <c r="B36" s="101"/>
      <c r="C36" s="101"/>
      <c r="D36" s="101"/>
      <c r="E36" s="101"/>
      <c r="F36" s="101"/>
      <c r="G36" s="101"/>
      <c r="H36" s="101"/>
      <c r="I36" s="5"/>
      <c r="J36" s="6" t="s">
        <v>8</v>
      </c>
    </row>
    <row r="37" spans="1:12" ht="50.1" customHeight="1" thickBot="1">
      <c r="A37" s="99" t="s">
        <v>38</v>
      </c>
      <c r="B37" s="100"/>
      <c r="C37" s="100"/>
      <c r="D37" s="100"/>
      <c r="E37" s="79">
        <f>E35*(8-I20)*I36</f>
        <v>0</v>
      </c>
      <c r="F37" s="79"/>
      <c r="G37" s="79">
        <f>G35*(8-I20)*I36</f>
        <v>0</v>
      </c>
      <c r="H37" s="79"/>
      <c r="I37" s="79">
        <f>I35*(8-I20)*I36</f>
        <v>0</v>
      </c>
      <c r="J37" s="80"/>
    </row>
    <row r="38" spans="1:12" ht="4.5" customHeight="1" thickBot="1">
      <c r="A38" s="94"/>
      <c r="B38" s="95"/>
      <c r="C38" s="95"/>
      <c r="D38" s="95"/>
      <c r="E38" s="95"/>
      <c r="F38" s="95"/>
      <c r="G38" s="95"/>
      <c r="H38" s="95"/>
      <c r="I38" s="95"/>
      <c r="J38" s="96"/>
    </row>
    <row r="39" spans="1:12" ht="30" customHeight="1" thickBot="1">
      <c r="A39" s="97" t="s">
        <v>10</v>
      </c>
      <c r="B39" s="98"/>
      <c r="C39" s="98"/>
      <c r="D39" s="98"/>
      <c r="E39" s="79">
        <f>E26+E30+E33+E37</f>
        <v>0</v>
      </c>
      <c r="F39" s="79"/>
      <c r="G39" s="79">
        <f>G26+G30+G33+G37</f>
        <v>0</v>
      </c>
      <c r="H39" s="79"/>
      <c r="I39" s="79">
        <f>I26+I30+I33+I37</f>
        <v>0</v>
      </c>
      <c r="J39" s="79"/>
    </row>
    <row r="40" spans="1:12" ht="30" customHeight="1" thickBot="1">
      <c r="A40" s="69" t="s">
        <v>11</v>
      </c>
      <c r="B40" s="70"/>
      <c r="C40" s="70"/>
      <c r="D40" s="70"/>
      <c r="E40" s="70"/>
      <c r="F40" s="70"/>
      <c r="G40" s="70"/>
      <c r="H40" s="70"/>
      <c r="I40" s="70"/>
      <c r="J40" s="71"/>
    </row>
    <row r="41" spans="1:12" ht="50.1" customHeight="1" thickBot="1">
      <c r="A41" s="74" t="s">
        <v>23</v>
      </c>
      <c r="B41" s="75"/>
      <c r="C41" s="75"/>
      <c r="D41" s="75"/>
      <c r="E41" s="76"/>
      <c r="F41" s="76"/>
      <c r="G41" s="76"/>
      <c r="H41" s="76"/>
      <c r="I41" s="76"/>
      <c r="J41" s="93"/>
    </row>
    <row r="42" spans="1:12" ht="29.25" customHeight="1" thickBot="1">
      <c r="A42" s="69" t="s">
        <v>12</v>
      </c>
      <c r="B42" s="70"/>
      <c r="C42" s="70"/>
      <c r="D42" s="70"/>
      <c r="E42" s="70"/>
      <c r="F42" s="70"/>
      <c r="G42" s="70"/>
      <c r="H42" s="70"/>
      <c r="I42" s="70"/>
      <c r="J42" s="71"/>
    </row>
    <row r="43" spans="1:12" ht="50.1" customHeight="1" thickBot="1">
      <c r="A43" s="74" t="s">
        <v>13</v>
      </c>
      <c r="B43" s="75"/>
      <c r="C43" s="75"/>
      <c r="D43" s="75"/>
      <c r="E43" s="76"/>
      <c r="F43" s="76"/>
      <c r="G43" s="76"/>
      <c r="H43" s="76"/>
      <c r="I43" s="76"/>
      <c r="J43" s="93"/>
    </row>
    <row r="44" spans="1:12" ht="50.1" customHeight="1" thickBot="1">
      <c r="A44" s="74" t="s">
        <v>14</v>
      </c>
      <c r="B44" s="75"/>
      <c r="C44" s="75"/>
      <c r="D44" s="75"/>
      <c r="E44" s="76"/>
      <c r="F44" s="76"/>
      <c r="G44" s="76"/>
      <c r="H44" s="76"/>
      <c r="I44" s="76"/>
      <c r="J44" s="93"/>
    </row>
    <row r="45" spans="1:12" ht="50.1" customHeight="1" thickBot="1">
      <c r="A45" s="111" t="s">
        <v>15</v>
      </c>
      <c r="B45" s="112"/>
      <c r="C45" s="112"/>
      <c r="D45" s="112"/>
      <c r="E45" s="79">
        <f>(E43+E44)*1*(8-I20)</f>
        <v>0</v>
      </c>
      <c r="F45" s="79"/>
      <c r="G45" s="79">
        <f>(G43+G44)*1*(8-I20)</f>
        <v>0</v>
      </c>
      <c r="H45" s="79"/>
      <c r="I45" s="79">
        <f>(I43+I44)*1*(8-I20)</f>
        <v>0</v>
      </c>
      <c r="J45" s="80"/>
    </row>
    <row r="46" spans="1:12" ht="50.1" customHeight="1" thickBot="1">
      <c r="A46" s="113" t="s">
        <v>57</v>
      </c>
      <c r="B46" s="114"/>
      <c r="C46" s="114"/>
      <c r="D46" s="114"/>
      <c r="E46" s="79">
        <f>E39+E41+E45</f>
        <v>0</v>
      </c>
      <c r="F46" s="79"/>
      <c r="G46" s="79">
        <f>G39+G41+G45</f>
        <v>0</v>
      </c>
      <c r="H46" s="79"/>
      <c r="I46" s="79">
        <f>I39+I41+I45</f>
        <v>0</v>
      </c>
      <c r="J46" s="80"/>
    </row>
    <row r="47" spans="1:12" ht="5.0999999999999996" customHeight="1" thickBot="1">
      <c r="A47" s="102"/>
      <c r="B47" s="103"/>
      <c r="C47" s="103"/>
      <c r="D47" s="103"/>
      <c r="E47" s="103"/>
      <c r="F47" s="103"/>
      <c r="G47" s="103"/>
      <c r="H47" s="103"/>
      <c r="I47" s="103"/>
      <c r="J47" s="104"/>
    </row>
    <row r="48" spans="1:12" ht="5.0999999999999996" customHeight="1" thickBot="1">
      <c r="A48" s="105"/>
      <c r="B48" s="106"/>
      <c r="C48" s="106"/>
      <c r="D48" s="106"/>
      <c r="E48" s="106"/>
      <c r="F48" s="106"/>
      <c r="G48" s="106"/>
      <c r="H48" s="106"/>
      <c r="I48" s="106"/>
      <c r="J48" s="107"/>
      <c r="L48" s="7"/>
    </row>
    <row r="49" spans="1:12" s="3" customFormat="1" ht="50.1" customHeight="1" thickBot="1">
      <c r="A49" s="108" t="s">
        <v>16</v>
      </c>
      <c r="B49" s="109"/>
      <c r="C49" s="109"/>
      <c r="D49" s="109"/>
      <c r="E49" s="110">
        <f>E19+E46</f>
        <v>0</v>
      </c>
      <c r="F49" s="110"/>
      <c r="G49" s="110">
        <f>G19+G46</f>
        <v>0</v>
      </c>
      <c r="H49" s="110"/>
      <c r="I49" s="110">
        <f>I19+I46</f>
        <v>0</v>
      </c>
      <c r="J49" s="110"/>
      <c r="L49" s="2"/>
    </row>
    <row r="50" spans="1:12" ht="9.75" customHeight="1" thickTop="1">
      <c r="L50" s="3"/>
    </row>
    <row r="51" spans="1:12" ht="45" customHeight="1">
      <c r="A51" s="116" t="s">
        <v>49</v>
      </c>
      <c r="B51" s="116"/>
      <c r="C51" s="116"/>
      <c r="D51" s="116"/>
      <c r="E51" s="116"/>
      <c r="F51" s="116"/>
      <c r="G51" s="116"/>
      <c r="H51" s="116"/>
      <c r="I51" s="116"/>
      <c r="J51" s="116"/>
    </row>
    <row r="52" spans="1:12" ht="45" customHeight="1">
      <c r="A52" s="123" t="s">
        <v>48</v>
      </c>
      <c r="B52" s="123"/>
      <c r="C52" s="123"/>
      <c r="D52" s="123"/>
      <c r="E52" s="123"/>
      <c r="F52" s="123"/>
      <c r="G52" s="123"/>
      <c r="H52" s="123"/>
      <c r="I52" s="123"/>
      <c r="J52" s="123"/>
    </row>
    <row r="53" spans="1:12" ht="45" customHeight="1">
      <c r="A53" s="117" t="s">
        <v>52</v>
      </c>
      <c r="B53" s="117"/>
      <c r="C53" s="117"/>
      <c r="D53" s="117"/>
      <c r="E53" s="117"/>
      <c r="F53" s="117"/>
      <c r="G53" s="117"/>
      <c r="H53" s="117"/>
      <c r="I53" s="117"/>
      <c r="J53" s="117"/>
    </row>
    <row r="54" spans="1:12" ht="45" customHeight="1">
      <c r="A54" s="118" t="s">
        <v>53</v>
      </c>
      <c r="B54" s="118"/>
      <c r="C54" s="118"/>
      <c r="D54" s="118"/>
      <c r="E54" s="118"/>
      <c r="F54" s="118"/>
      <c r="G54" s="118"/>
      <c r="H54" s="118"/>
      <c r="I54" s="118"/>
      <c r="J54" s="118"/>
    </row>
    <row r="55" spans="1:12" ht="45" customHeight="1">
      <c r="A55" s="119" t="s">
        <v>17</v>
      </c>
      <c r="B55" s="119"/>
      <c r="C55" s="119"/>
      <c r="D55" s="119"/>
      <c r="E55" s="119"/>
      <c r="F55" s="119"/>
      <c r="G55" s="119"/>
      <c r="H55" s="119"/>
      <c r="I55" s="119"/>
      <c r="J55" s="119"/>
    </row>
    <row r="56" spans="1:12" ht="15" customHeight="1">
      <c r="A56" s="120"/>
      <c r="B56" s="120"/>
      <c r="C56" s="120"/>
      <c r="D56" s="120"/>
      <c r="E56" s="120"/>
      <c r="F56" s="120"/>
      <c r="G56" s="120"/>
      <c r="H56" s="120"/>
      <c r="I56" s="120"/>
      <c r="J56" s="120"/>
    </row>
    <row r="57" spans="1:12" ht="45" customHeight="1">
      <c r="A57" s="121" t="s">
        <v>46</v>
      </c>
      <c r="B57" s="121"/>
      <c r="C57" s="121"/>
      <c r="D57" s="121"/>
      <c r="E57" s="121"/>
      <c r="F57" s="121"/>
      <c r="G57" s="121"/>
      <c r="H57" s="121"/>
      <c r="I57" s="121"/>
      <c r="J57" s="121"/>
    </row>
    <row r="58" spans="1:12" ht="45" customHeight="1">
      <c r="A58" s="122" t="s">
        <v>18</v>
      </c>
      <c r="B58" s="122"/>
      <c r="C58" s="122"/>
      <c r="D58" s="122"/>
      <c r="E58" s="122"/>
      <c r="F58" s="122"/>
      <c r="G58" s="122"/>
      <c r="H58" s="122"/>
      <c r="I58" s="122"/>
      <c r="J58" s="122"/>
    </row>
    <row r="59" spans="1:12" ht="45" customHeight="1">
      <c r="A59" s="121" t="s">
        <v>40</v>
      </c>
      <c r="B59" s="121"/>
      <c r="C59" s="121"/>
      <c r="D59" s="121"/>
      <c r="E59" s="121"/>
      <c r="F59" s="121"/>
      <c r="G59" s="121"/>
      <c r="H59" s="121"/>
      <c r="I59" s="121"/>
      <c r="J59" s="121"/>
    </row>
    <row r="60" spans="1:12" ht="45" customHeight="1">
      <c r="A60" s="121" t="s">
        <v>41</v>
      </c>
      <c r="B60" s="121"/>
      <c r="C60" s="121"/>
      <c r="D60" s="121"/>
      <c r="E60" s="121"/>
      <c r="F60" s="121"/>
      <c r="G60" s="121"/>
      <c r="H60" s="121"/>
      <c r="I60" s="121"/>
      <c r="J60" s="121"/>
    </row>
    <row r="61" spans="1:12" ht="45" customHeight="1">
      <c r="A61" s="121" t="s">
        <v>42</v>
      </c>
      <c r="B61" s="121"/>
      <c r="C61" s="121"/>
      <c r="D61" s="121"/>
      <c r="E61" s="121"/>
      <c r="F61" s="121"/>
      <c r="G61" s="121"/>
      <c r="H61" s="121"/>
      <c r="I61" s="121"/>
      <c r="J61" s="121"/>
    </row>
    <row r="62" spans="1:12" ht="45" customHeight="1">
      <c r="A62" s="121" t="s">
        <v>43</v>
      </c>
      <c r="B62" s="121"/>
      <c r="C62" s="121"/>
      <c r="D62" s="121"/>
      <c r="E62" s="121"/>
      <c r="F62" s="121"/>
      <c r="G62" s="121"/>
      <c r="H62" s="121"/>
      <c r="I62" s="121"/>
      <c r="J62" s="121"/>
    </row>
    <row r="63" spans="1:12" ht="45" customHeight="1">
      <c r="A63" s="121" t="s">
        <v>44</v>
      </c>
      <c r="B63" s="121"/>
      <c r="C63" s="121"/>
      <c r="D63" s="121"/>
      <c r="E63" s="121"/>
      <c r="F63" s="121"/>
      <c r="G63" s="121"/>
      <c r="H63" s="121"/>
      <c r="I63" s="121"/>
      <c r="J63" s="121"/>
    </row>
    <row r="64" spans="1:12" ht="30" customHeight="1">
      <c r="A64" s="30"/>
      <c r="B64" s="30"/>
      <c r="C64" s="30"/>
      <c r="D64" s="30"/>
      <c r="E64" s="30"/>
      <c r="F64" s="30"/>
      <c r="G64" s="30"/>
      <c r="H64" s="30"/>
      <c r="I64" s="30"/>
      <c r="J64" s="30"/>
    </row>
    <row r="65" spans="1:10" ht="16.5" customHeight="1">
      <c r="A65" s="115" t="s">
        <v>19</v>
      </c>
      <c r="B65" s="115"/>
      <c r="C65" s="115"/>
      <c r="D65" s="115"/>
      <c r="E65" s="115"/>
      <c r="F65" s="115"/>
      <c r="G65" s="115"/>
      <c r="H65" s="115"/>
      <c r="I65" s="115"/>
      <c r="J65" s="115"/>
    </row>
    <row r="105" ht="22.5" customHeight="1"/>
    <row r="106" ht="8.25" customHeight="1"/>
  </sheetData>
  <mergeCells count="114">
    <mergeCell ref="G12:J12"/>
    <mergeCell ref="A14:J14"/>
    <mergeCell ref="A15:C15"/>
    <mergeCell ref="D15:F15"/>
    <mergeCell ref="G15:J15"/>
    <mergeCell ref="A16:B16"/>
    <mergeCell ref="E16:J16"/>
    <mergeCell ref="A1:J1"/>
    <mergeCell ref="A2:J2"/>
    <mergeCell ref="A3:J3"/>
    <mergeCell ref="A5:J5"/>
    <mergeCell ref="A9:J9"/>
    <mergeCell ref="A11:J11"/>
    <mergeCell ref="A20:H20"/>
    <mergeCell ref="A21:J21"/>
    <mergeCell ref="A22:J22"/>
    <mergeCell ref="A23:D23"/>
    <mergeCell ref="E23:F23"/>
    <mergeCell ref="G23:H23"/>
    <mergeCell ref="I23:J23"/>
    <mergeCell ref="A17:J17"/>
    <mergeCell ref="A18:D18"/>
    <mergeCell ref="E18:F18"/>
    <mergeCell ref="G18:H18"/>
    <mergeCell ref="I18:J18"/>
    <mergeCell ref="A19:D19"/>
    <mergeCell ref="E19:F19"/>
    <mergeCell ref="G19:H19"/>
    <mergeCell ref="I19:J19"/>
    <mergeCell ref="A27:J27"/>
    <mergeCell ref="A28:D28"/>
    <mergeCell ref="E28:F28"/>
    <mergeCell ref="G28:H28"/>
    <mergeCell ref="I28:J28"/>
    <mergeCell ref="A29:H29"/>
    <mergeCell ref="A24:D24"/>
    <mergeCell ref="E24:F24"/>
    <mergeCell ref="G24:H24"/>
    <mergeCell ref="I24:J24"/>
    <mergeCell ref="A25:H25"/>
    <mergeCell ref="A26:D26"/>
    <mergeCell ref="E26:F26"/>
    <mergeCell ref="G26:H26"/>
    <mergeCell ref="I26:J26"/>
    <mergeCell ref="A32:H32"/>
    <mergeCell ref="A33:D33"/>
    <mergeCell ref="E33:F33"/>
    <mergeCell ref="G33:H33"/>
    <mergeCell ref="I33:J33"/>
    <mergeCell ref="A34:J34"/>
    <mergeCell ref="A30:D30"/>
    <mergeCell ref="E30:F30"/>
    <mergeCell ref="G30:H30"/>
    <mergeCell ref="I30:J30"/>
    <mergeCell ref="A31:D31"/>
    <mergeCell ref="E31:F31"/>
    <mergeCell ref="G31:H31"/>
    <mergeCell ref="I31:J31"/>
    <mergeCell ref="A38:J38"/>
    <mergeCell ref="A39:D39"/>
    <mergeCell ref="E39:F39"/>
    <mergeCell ref="G39:H39"/>
    <mergeCell ref="I39:J39"/>
    <mergeCell ref="A40:J40"/>
    <mergeCell ref="A35:D35"/>
    <mergeCell ref="E35:F35"/>
    <mergeCell ref="G35:H35"/>
    <mergeCell ref="I35:J35"/>
    <mergeCell ref="A36:H36"/>
    <mergeCell ref="A37:D37"/>
    <mergeCell ref="E37:F37"/>
    <mergeCell ref="G37:H37"/>
    <mergeCell ref="I37:J37"/>
    <mergeCell ref="A44:D44"/>
    <mergeCell ref="E44:F44"/>
    <mergeCell ref="G44:H44"/>
    <mergeCell ref="I44:J44"/>
    <mergeCell ref="A45:D45"/>
    <mergeCell ref="E45:F45"/>
    <mergeCell ref="G45:H45"/>
    <mergeCell ref="I45:J45"/>
    <mergeCell ref="A41:D41"/>
    <mergeCell ref="E41:F41"/>
    <mergeCell ref="G41:H41"/>
    <mergeCell ref="I41:J41"/>
    <mergeCell ref="A42:J42"/>
    <mergeCell ref="A43:D43"/>
    <mergeCell ref="E43:F43"/>
    <mergeCell ref="G43:H43"/>
    <mergeCell ref="I43:J43"/>
    <mergeCell ref="A49:D49"/>
    <mergeCell ref="E49:F49"/>
    <mergeCell ref="G49:H49"/>
    <mergeCell ref="I49:J49"/>
    <mergeCell ref="A51:J51"/>
    <mergeCell ref="A52:J52"/>
    <mergeCell ref="A46:D46"/>
    <mergeCell ref="E46:F46"/>
    <mergeCell ref="G46:H46"/>
    <mergeCell ref="I46:J46"/>
    <mergeCell ref="A47:J47"/>
    <mergeCell ref="A48:J48"/>
    <mergeCell ref="A59:J59"/>
    <mergeCell ref="A60:J60"/>
    <mergeCell ref="A61:J61"/>
    <mergeCell ref="A62:J62"/>
    <mergeCell ref="A63:J63"/>
    <mergeCell ref="A65:J65"/>
    <mergeCell ref="A53:J53"/>
    <mergeCell ref="A54:J54"/>
    <mergeCell ref="A55:J55"/>
    <mergeCell ref="A56:J56"/>
    <mergeCell ref="A57:J57"/>
    <mergeCell ref="A58:J58"/>
  </mergeCells>
  <pageMargins left="0.7" right="0.7" top="0.78740157499999996" bottom="0.78740157499999996" header="0.3" footer="0.3"/>
  <pageSetup paperSize="9" scale="5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KL-část I </vt:lpstr>
      <vt:lpstr>KL-část II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Staňková Blanka</cp:lastModifiedBy>
  <cp:lastPrinted>2022-04-21T08:41:07Z</cp:lastPrinted>
  <dcterms:created xsi:type="dcterms:W3CDTF">2022-03-16T14:02:52Z</dcterms:created>
  <dcterms:modified xsi:type="dcterms:W3CDTF">2022-06-15T11:31:27Z</dcterms:modified>
</cp:coreProperties>
</file>