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76 - Analyzátor mateřského mléka\01 ZD\01 ZD\"/>
    </mc:Choice>
  </mc:AlternateContent>
  <xr:revisionPtr revIDLastSave="0" documentId="13_ncr:1_{FA6EC506-D666-4B29-AFD5-D13838435529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  <sheet name="Rozpis spotř. mat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G48" i="1"/>
  <c r="E48" i="1"/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G38" i="1" l="1"/>
  <c r="E38" i="1"/>
  <c r="E45" i="1" s="1"/>
  <c r="I38" i="1"/>
  <c r="I45" i="1" s="1"/>
  <c r="G45" i="1"/>
</calcChain>
</file>

<file path=xl/sharedStrings.xml><?xml version="1.0" encoding="utf-8"?>
<sst xmlns="http://schemas.openxmlformats.org/spreadsheetml/2006/main" count="80" uniqueCount="73">
  <si>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</si>
  <si>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</si>
  <si>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</si>
  <si>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</si>
  <si>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</si>
  <si>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</si>
  <si>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</si>
  <si>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</si>
  <si>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</si>
  <si>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</si>
  <si>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</si>
  <si>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</si>
  <si>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</si>
  <si>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</si>
  <si>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</si>
  <si>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</si>
  <si>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</si>
  <si>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</si>
  <si>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</si>
  <si>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</si>
  <si>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</si>
  <si>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</si>
  <si>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</si>
  <si>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</si>
  <si>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</si>
  <si>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</si>
  <si>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</si>
  <si>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</si>
  <si>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</si>
  <si>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</si>
  <si>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</si>
  <si>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</si>
  <si>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</si>
  <si>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</si>
  <si>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</si>
  <si>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</si>
  <si>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</si>
  <si>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</si>
  <si>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</si>
  <si>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</si>
  <si>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</si>
  <si>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</si>
  <si>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</si>
  <si>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</si>
  <si>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</si>
  <si>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</si>
  <si>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</si>
  <si>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</si>
  <si>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</si>
  <si>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</si>
  <si>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Spotřební materiál </t>
  </si>
  <si>
    <r>
      <t>Celková nabídková cena za pořízení, instalaci a uvedení do provozu 1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(maximální a nepřekročitelná nabídková cena 1 157 000,-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</si>
  <si>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120 000,- Kč bez DPH)</t>
    </r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</si>
  <si>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(Po dobu záruky budou servisní zásahy prováděny zdarma). </t>
    </r>
  </si>
  <si>
    <t>"Analyzátor mateřského mléka"</t>
  </si>
  <si>
    <t>Veřejná zakázka malého rozsahu: VZ-2022-000676</t>
  </si>
  <si>
    <t>Celková nabídková cena zahrnující náklady na pořízení, pravidelné servisní náklady, náklady na případnou další instruktáž, modelové servisní náklady a spotřební/opotřebitelný materiál</t>
  </si>
  <si>
    <t xml:space="preserve">Rozpis spotřebního materiálu </t>
  </si>
  <si>
    <t>Pokyny k vyplnění: do níže uvedených žlutých poli účastník uvede kompletní katalogový seznam spotřebního/opotřebitelného materiálu  v souladu s nařízením výrobce k zajištění provedení výše uvedených vyšetření/výkonů. Kompletní seznam spotřebního/opotřebitelného materiálu bude obsahovat  nabídkové ceny, název, určení pro které vyšetření/úkon je určeno. V případě, že účastník potřebuje uvést více položek materiálu než je v tomto vzoru uvedeno, účastník při zachování předepsané struktury rozšíří tento rozpis dle svých potřeb. Tento rozpis bude obsahově v souladu s přílohou Kupní smlouvy na spotřební materiál - níže uvedený rozpis lze využít jako přílohu Kupní smlouvy na spotřební materiál.</t>
  </si>
  <si>
    <t>Název a popis určení/použití materiálu a uvedení katalogového čísla</t>
  </si>
  <si>
    <t>Nabídková cena za 1 balení spotřebního materiálu</t>
  </si>
  <si>
    <t xml:space="preserve">Cena v Kč bez DPH za 1 balení </t>
  </si>
  <si>
    <t>DPH
za 1 balení</t>
  </si>
  <si>
    <t>Cena v Kč vč. DPH
za 1 balení</t>
  </si>
  <si>
    <t xml:space="preserve">Počet kusů spotřebního materiálu v jednom balení
</t>
  </si>
  <si>
    <t xml:space="preserve">Cena v Kč bez DPH za 1ks </t>
  </si>
  <si>
    <t>DPH
za 1ks</t>
  </si>
  <si>
    <t>Cena v Kč vč. DPH
za 1ks</t>
  </si>
  <si>
    <t>Nabídková cena za 1 ks spotřebního materiálu</t>
  </si>
  <si>
    <t>Předpokládaný počet výše uvedeného typu spotřebního materiálu</t>
  </si>
  <si>
    <t xml:space="preserve">Celková nabídková cena za  konkrétní typ spotřebního / opotřebitelnýho materiálu  dle výše uvedeného předpokládaného množství spotřebního materiálu
</t>
  </si>
  <si>
    <r>
      <t xml:space="preserve">Celkové náklady na spotřební/opotřebitelný materiál pro provoz zařízení po celou dobu životnosti přístroje (8let), pro provedení 400 vyšetření za rok, tj. 3 200 vyšetření za 8let.  Stanovený počet vyšetření je pouze orientační. Dodávky spotřebního materiálu budou realizovány na základě dílčích objednávek. Rozpis jednotlivých položek spotřebního materiálu a způsob výpočtu celkové nabídkové ceny za spotřební materiál uvede účastník do rozupisu spotřebního materiálu - viz list č. 2 této přílohy krycího listu nabídkové ceny  (Rozpis spotř. mat.) </t>
    </r>
    <r>
      <rPr>
        <b/>
        <sz val="11"/>
        <color theme="1"/>
        <rFont val="Calibri"/>
        <family val="2"/>
        <charset val="238"/>
        <scheme val="minor"/>
      </rPr>
      <t xml:space="preserve"> (max a nepřekročitelná nabídková cena za spotřební materiál je stanoveny ve výši 500 000,00Kč bez DPH/8 let) </t>
    </r>
  </si>
  <si>
    <t>Náklady na nutný vázaný spotřebního/opotřebitelného materiálu po celou dobu životnosti přístroje (8let), tj. 400 vyšetření za rok, tj. 3 200 vyšetření za 8 let. Zadavatel si vyhrazuje právo neodebrat či překročit uvedené předpokládané množství.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</si>
</sst>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15" xfId="2" applyFont="1" applyBorder="1" applyAlignment="1">
      <alignment vertical="center"/>
    </xf>
    <xf numFmtId="0" fontId="10" fillId="3" borderId="15" xfId="2" applyFont="1" applyFill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4" fontId="2" fillId="3" borderId="22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NumberFormat="1" applyFont="1" applyFill="1" applyBorder="1" applyAlignment="1">
      <alignment horizontal="center" vertical="center"/>
    </xf>
    <xf numFmtId="44" fontId="2" fillId="3" borderId="3" xfId="1" applyNumberFormat="1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 wrapText="1"/>
    </xf>
    <xf numFmtId="44" fontId="2" fillId="0" borderId="2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4" fontId="2" fillId="0" borderId="3" xfId="1" applyNumberFormat="1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left" vertical="center" wrapText="1"/>
    </xf>
    <xf numFmtId="0" fontId="7" fillId="13" borderId="19" xfId="0" applyFont="1" applyFill="1" applyBorder="1" applyAlignment="1">
      <alignment horizontal="left" vertical="center" wrapText="1"/>
    </xf>
    <xf numFmtId="44" fontId="2" fillId="0" borderId="19" xfId="1" applyNumberFormat="1" applyFont="1" applyFill="1" applyBorder="1" applyAlignment="1">
      <alignment horizontal="center" vertical="center"/>
    </xf>
    <xf numFmtId="44" fontId="2" fillId="0" borderId="20" xfId="1" applyNumberFormat="1" applyFont="1" applyFill="1" applyBorder="1" applyAlignment="1">
      <alignment horizontal="center" vertical="center"/>
    </xf>
    <xf numFmtId="0" fontId="0" fillId="14" borderId="22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4" fontId="16" fillId="3" borderId="2" xfId="1" applyNumberFormat="1" applyFont="1" applyFill="1" applyBorder="1" applyAlignment="1">
      <alignment horizontal="center" vertical="center"/>
    </xf>
    <xf numFmtId="44" fontId="16" fillId="3" borderId="3" xfId="1" applyNumberFormat="1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15" xfId="2" applyFont="1" applyFill="1" applyBorder="1" applyAlignment="1">
      <alignment horizontal="left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3" xfId="2" applyFont="1" applyFill="1" applyBorder="1" applyAlignment="1">
      <alignment horizontal="center" vertical="center" wrapText="1"/>
    </xf>
    <xf numFmtId="0" fontId="15" fillId="0" borderId="1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3" xfId="2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21" fillId="15" borderId="4" xfId="0" applyFont="1" applyFill="1" applyBorder="1" applyAlignment="1">
      <alignment horizontal="left" vertical="center" wrapText="1"/>
    </xf>
    <xf numFmtId="0" fontId="21" fillId="15" borderId="5" xfId="0" applyFont="1" applyFill="1" applyBorder="1" applyAlignment="1">
      <alignment horizontal="left" vertical="center" wrapText="1"/>
    </xf>
    <xf numFmtId="0" fontId="21" fillId="15" borderId="6" xfId="0" applyFont="1" applyFill="1" applyBorder="1" applyAlignment="1">
      <alignment horizontal="left" vertical="center" wrapText="1"/>
    </xf>
    <xf numFmtId="164" fontId="5" fillId="3" borderId="7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44" fontId="5" fillId="3" borderId="7" xfId="1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/>
    </xf>
    <xf numFmtId="44" fontId="5" fillId="3" borderId="8" xfId="1" applyFont="1" applyFill="1" applyBorder="1" applyAlignment="1">
      <alignment horizontal="center" vertical="center"/>
    </xf>
    <xf numFmtId="0" fontId="22" fillId="15" borderId="4" xfId="0" applyFont="1" applyFill="1" applyBorder="1" applyAlignment="1">
      <alignment horizontal="left" vertical="center" wrapText="1"/>
    </xf>
    <xf numFmtId="0" fontId="22" fillId="15" borderId="5" xfId="0" applyFont="1" applyFill="1" applyBorder="1" applyAlignment="1">
      <alignment horizontal="left" vertical="center" wrapText="1"/>
    </xf>
    <xf numFmtId="0" fontId="22" fillId="15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4" fontId="2" fillId="3" borderId="3" xfId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8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5"/>
  <sheetViews>
    <sheetView tabSelected="1" topLeftCell="A40" zoomScaleNormal="100" workbookViewId="0">
      <selection activeCell="A46" sqref="A46:J46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96" t="s">
        <v>21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33.75" customHeight="1" x14ac:dyDescent="0.25">
      <c r="A2" s="99" t="s">
        <v>54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20.100000000000001" customHeight="1" x14ac:dyDescent="0.25">
      <c r="A3" s="102" t="s">
        <v>55</v>
      </c>
      <c r="B3" s="103"/>
      <c r="C3" s="103"/>
      <c r="D3" s="103"/>
      <c r="E3" s="103"/>
      <c r="F3" s="103"/>
      <c r="G3" s="103"/>
      <c r="H3" s="103"/>
      <c r="I3" s="103"/>
      <c r="J3" s="104"/>
    </row>
    <row r="4" spans="1:10" ht="20.100000000000001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7"/>
    </row>
    <row r="5" spans="1:10" ht="20.100000000000001" customHeight="1" x14ac:dyDescent="0.25">
      <c r="A5" s="6" t="s">
        <v>22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23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24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ht="20.100000000000001" customHeight="1" x14ac:dyDescent="0.25">
      <c r="A9" s="11" t="s">
        <v>25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20.100000000000001" customHeight="1" x14ac:dyDescent="0.25">
      <c r="A11" s="12" t="s">
        <v>26</v>
      </c>
      <c r="B11" s="13"/>
      <c r="C11" s="7"/>
      <c r="D11" s="7"/>
      <c r="E11" s="7"/>
      <c r="F11" s="12" t="s">
        <v>27</v>
      </c>
      <c r="G11" s="95"/>
      <c r="H11" s="95"/>
      <c r="I11" s="95"/>
      <c r="J11" s="95"/>
    </row>
    <row r="12" spans="1:10" ht="20.100000000000001" customHeight="1" x14ac:dyDescent="0.25">
      <c r="A12" s="14" t="s">
        <v>28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 ht="20.100000000000001" customHeight="1" x14ac:dyDescent="0.25">
      <c r="A14" s="108" t="s">
        <v>29</v>
      </c>
      <c r="B14" s="109"/>
      <c r="C14" s="109"/>
      <c r="D14" s="110" t="s">
        <v>30</v>
      </c>
      <c r="E14" s="110"/>
      <c r="F14" s="110"/>
      <c r="G14" s="110" t="s">
        <v>31</v>
      </c>
      <c r="H14" s="110"/>
      <c r="I14" s="110"/>
      <c r="J14" s="111"/>
    </row>
    <row r="15" spans="1:10" ht="20.100000000000001" customHeight="1" x14ac:dyDescent="0.25">
      <c r="A15" s="95"/>
      <c r="B15" s="95"/>
      <c r="C15" s="13"/>
      <c r="D15" s="13"/>
      <c r="E15" s="95"/>
      <c r="F15" s="95"/>
      <c r="G15" s="95"/>
      <c r="H15" s="95"/>
      <c r="I15" s="95"/>
      <c r="J15" s="95"/>
    </row>
    <row r="16" spans="1:10" ht="21.75" customHeight="1" thickBot="1" x14ac:dyDescent="0.3">
      <c r="A16" s="79" t="s">
        <v>0</v>
      </c>
      <c r="B16" s="80"/>
      <c r="C16" s="80"/>
      <c r="D16" s="80"/>
      <c r="E16" s="80"/>
      <c r="F16" s="80"/>
      <c r="G16" s="80"/>
      <c r="H16" s="80"/>
      <c r="I16" s="80"/>
      <c r="J16" s="81"/>
    </row>
    <row r="17" spans="1:10" ht="15.75" thickBot="1" x14ac:dyDescent="0.3">
      <c r="A17" s="82"/>
      <c r="B17" s="83"/>
      <c r="C17" s="83"/>
      <c r="D17" s="83"/>
      <c r="E17" s="84" t="s">
        <v>1</v>
      </c>
      <c r="F17" s="84"/>
      <c r="G17" s="84" t="s">
        <v>2</v>
      </c>
      <c r="H17" s="84"/>
      <c r="I17" s="84" t="s">
        <v>3</v>
      </c>
      <c r="J17" s="85"/>
    </row>
    <row r="18" spans="1:10" s="16" customFormat="1" ht="50.1" customHeight="1" thickBot="1" x14ac:dyDescent="0.3">
      <c r="A18" s="86" t="s">
        <v>51</v>
      </c>
      <c r="B18" s="87"/>
      <c r="C18" s="87"/>
      <c r="D18" s="88"/>
      <c r="E18" s="89"/>
      <c r="F18" s="90"/>
      <c r="G18" s="89"/>
      <c r="H18" s="90"/>
      <c r="I18" s="91"/>
      <c r="J18" s="92"/>
    </row>
    <row r="19" spans="1:10" ht="20.100000000000001" customHeight="1" thickBot="1" x14ac:dyDescent="0.3">
      <c r="A19" s="65" t="s">
        <v>4</v>
      </c>
      <c r="B19" s="66"/>
      <c r="C19" s="66"/>
      <c r="D19" s="66"/>
      <c r="E19" s="66"/>
      <c r="F19" s="66"/>
      <c r="G19" s="66"/>
      <c r="H19" s="66"/>
      <c r="I19" s="2"/>
      <c r="J19" s="3" t="s">
        <v>5</v>
      </c>
    </row>
    <row r="20" spans="1:10" ht="5.25" customHeight="1" thickBot="1" x14ac:dyDescent="0.3">
      <c r="A20" s="47"/>
      <c r="B20" s="48"/>
      <c r="C20" s="48"/>
      <c r="D20" s="48"/>
      <c r="E20" s="48"/>
      <c r="F20" s="48"/>
      <c r="G20" s="48"/>
      <c r="H20" s="48"/>
      <c r="I20" s="48"/>
      <c r="J20" s="49"/>
    </row>
    <row r="21" spans="1:10" ht="18" customHeight="1" thickBot="1" x14ac:dyDescent="0.3">
      <c r="A21" s="33" t="s">
        <v>6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ht="15.75" thickBot="1" x14ac:dyDescent="0.3">
      <c r="A22" s="112"/>
      <c r="B22" s="113"/>
      <c r="C22" s="113"/>
      <c r="D22" s="113"/>
      <c r="E22" s="84" t="s">
        <v>1</v>
      </c>
      <c r="F22" s="84"/>
      <c r="G22" s="84" t="s">
        <v>2</v>
      </c>
      <c r="H22" s="84"/>
      <c r="I22" s="84" t="s">
        <v>3</v>
      </c>
      <c r="J22" s="85"/>
    </row>
    <row r="23" spans="1:10" ht="50.1" customHeight="1" thickBot="1" x14ac:dyDescent="0.3">
      <c r="A23" s="29" t="s">
        <v>17</v>
      </c>
      <c r="B23" s="30"/>
      <c r="C23" s="30"/>
      <c r="D23" s="30"/>
      <c r="E23" s="52"/>
      <c r="F23" s="52"/>
      <c r="G23" s="52"/>
      <c r="H23" s="52"/>
      <c r="I23" s="53"/>
      <c r="J23" s="54"/>
    </row>
    <row r="24" spans="1:10" ht="18" thickBot="1" x14ac:dyDescent="0.3">
      <c r="A24" s="65" t="s">
        <v>7</v>
      </c>
      <c r="B24" s="66"/>
      <c r="C24" s="66"/>
      <c r="D24" s="66"/>
      <c r="E24" s="66"/>
      <c r="F24" s="66"/>
      <c r="G24" s="66"/>
      <c r="H24" s="66"/>
      <c r="I24" s="2"/>
      <c r="J24" s="3" t="s">
        <v>8</v>
      </c>
    </row>
    <row r="25" spans="1:10" ht="50.1" customHeight="1" thickBot="1" x14ac:dyDescent="0.3">
      <c r="A25" s="93" t="s">
        <v>32</v>
      </c>
      <c r="B25" s="94"/>
      <c r="C25" s="94"/>
      <c r="D25" s="94"/>
      <c r="E25" s="60">
        <f>E23*(8-I19)*I24</f>
        <v>0</v>
      </c>
      <c r="F25" s="60"/>
      <c r="G25" s="60">
        <f>G23*(8-I19)*I24</f>
        <v>0</v>
      </c>
      <c r="H25" s="60"/>
      <c r="I25" s="60">
        <f>I23*(8-I19)*I24</f>
        <v>0</v>
      </c>
      <c r="J25" s="63"/>
    </row>
    <row r="26" spans="1:10" ht="3.75" customHeight="1" thickBot="1" x14ac:dyDescent="0.3">
      <c r="A26" s="47"/>
      <c r="B26" s="48"/>
      <c r="C26" s="48"/>
      <c r="D26" s="48"/>
      <c r="E26" s="48"/>
      <c r="F26" s="48"/>
      <c r="G26" s="48"/>
      <c r="H26" s="48"/>
      <c r="I26" s="48"/>
      <c r="J26" s="49"/>
    </row>
    <row r="27" spans="1:10" ht="50.1" customHeight="1" thickBot="1" x14ac:dyDescent="0.3">
      <c r="A27" s="72" t="s">
        <v>37</v>
      </c>
      <c r="B27" s="73"/>
      <c r="C27" s="73"/>
      <c r="D27" s="73"/>
      <c r="E27" s="74"/>
      <c r="F27" s="74"/>
      <c r="G27" s="74"/>
      <c r="H27" s="74"/>
      <c r="I27" s="53"/>
      <c r="J27" s="54"/>
    </row>
    <row r="28" spans="1:10" ht="20.100000000000001" customHeight="1" thickBot="1" x14ac:dyDescent="0.3">
      <c r="A28" s="75" t="s">
        <v>39</v>
      </c>
      <c r="B28" s="76"/>
      <c r="C28" s="76"/>
      <c r="D28" s="76"/>
      <c r="E28" s="76"/>
      <c r="F28" s="76"/>
      <c r="G28" s="76"/>
      <c r="H28" s="76"/>
      <c r="I28" s="2"/>
      <c r="J28" s="3" t="s">
        <v>8</v>
      </c>
    </row>
    <row r="29" spans="1:10" ht="50.1" customHeight="1" thickBot="1" x14ac:dyDescent="0.3">
      <c r="A29" s="69" t="s">
        <v>18</v>
      </c>
      <c r="B29" s="70"/>
      <c r="C29" s="70"/>
      <c r="D29" s="70"/>
      <c r="E29" s="71">
        <f>E27*(8-I19)*I28</f>
        <v>0</v>
      </c>
      <c r="F29" s="71"/>
      <c r="G29" s="71">
        <f>G27*(8-I19)*I28</f>
        <v>0</v>
      </c>
      <c r="H29" s="71"/>
      <c r="I29" s="38">
        <f>I27*(8-I19)*I28</f>
        <v>0</v>
      </c>
      <c r="J29" s="41"/>
    </row>
    <row r="30" spans="1:10" ht="50.1" customHeight="1" thickBot="1" x14ac:dyDescent="0.3">
      <c r="A30" s="50" t="s">
        <v>33</v>
      </c>
      <c r="B30" s="51"/>
      <c r="C30" s="51"/>
      <c r="D30" s="51"/>
      <c r="E30" s="31"/>
      <c r="F30" s="31"/>
      <c r="G30" s="31"/>
      <c r="H30" s="31"/>
      <c r="I30" s="77"/>
      <c r="J30" s="78"/>
    </row>
    <row r="31" spans="1:10" ht="20.100000000000001" customHeight="1" thickBot="1" x14ac:dyDescent="0.3">
      <c r="A31" s="65" t="s">
        <v>9</v>
      </c>
      <c r="B31" s="66"/>
      <c r="C31" s="66"/>
      <c r="D31" s="66"/>
      <c r="E31" s="66"/>
      <c r="F31" s="66"/>
      <c r="G31" s="66"/>
      <c r="H31" s="66"/>
      <c r="I31" s="2"/>
      <c r="J31" s="3" t="s">
        <v>8</v>
      </c>
    </row>
    <row r="32" spans="1:10" ht="50.1" customHeight="1" thickBot="1" x14ac:dyDescent="0.3">
      <c r="A32" s="67" t="s">
        <v>36</v>
      </c>
      <c r="B32" s="68"/>
      <c r="C32" s="68"/>
      <c r="D32" s="68"/>
      <c r="E32" s="60">
        <f>E30*(8-I19)*I31</f>
        <v>0</v>
      </c>
      <c r="F32" s="60"/>
      <c r="G32" s="60">
        <f>G30*(8-I19)*I31</f>
        <v>0</v>
      </c>
      <c r="H32" s="60"/>
      <c r="I32" s="60">
        <f>I30*(8-I19)*I31</f>
        <v>0</v>
      </c>
      <c r="J32" s="63"/>
    </row>
    <row r="33" spans="1:12" ht="5.25" customHeight="1" thickBot="1" x14ac:dyDescent="0.3">
      <c r="A33" s="47"/>
      <c r="B33" s="48"/>
      <c r="C33" s="48"/>
      <c r="D33" s="48"/>
      <c r="E33" s="48"/>
      <c r="F33" s="48"/>
      <c r="G33" s="48"/>
      <c r="H33" s="48"/>
      <c r="I33" s="48"/>
      <c r="J33" s="49"/>
    </row>
    <row r="34" spans="1:12" ht="50.1" customHeight="1" thickBot="1" x14ac:dyDescent="0.3">
      <c r="A34" s="50" t="s">
        <v>34</v>
      </c>
      <c r="B34" s="51"/>
      <c r="C34" s="51"/>
      <c r="D34" s="51"/>
      <c r="E34" s="52"/>
      <c r="F34" s="52"/>
      <c r="G34" s="52"/>
      <c r="H34" s="52"/>
      <c r="I34" s="53"/>
      <c r="J34" s="54"/>
    </row>
    <row r="35" spans="1:12" ht="20.100000000000001" customHeight="1" thickBot="1" x14ac:dyDescent="0.3">
      <c r="A35" s="29" t="s">
        <v>19</v>
      </c>
      <c r="B35" s="64"/>
      <c r="C35" s="64"/>
      <c r="D35" s="64"/>
      <c r="E35" s="64"/>
      <c r="F35" s="64"/>
      <c r="G35" s="64"/>
      <c r="H35" s="64"/>
      <c r="I35" s="2"/>
      <c r="J35" s="3" t="s">
        <v>8</v>
      </c>
    </row>
    <row r="36" spans="1:12" ht="50.1" customHeight="1" thickBot="1" x14ac:dyDescent="0.3">
      <c r="A36" s="61" t="s">
        <v>35</v>
      </c>
      <c r="B36" s="62"/>
      <c r="C36" s="62"/>
      <c r="D36" s="62"/>
      <c r="E36" s="60">
        <f>E34*(8-I19)*I35</f>
        <v>0</v>
      </c>
      <c r="F36" s="60"/>
      <c r="G36" s="60">
        <f>G34*(8-I19)*I35</f>
        <v>0</v>
      </c>
      <c r="H36" s="60"/>
      <c r="I36" s="60">
        <f>I34*(8-I19)*I35</f>
        <v>0</v>
      </c>
      <c r="J36" s="63"/>
    </row>
    <row r="37" spans="1:12" ht="4.5" customHeight="1" thickBot="1" x14ac:dyDescent="0.3">
      <c r="A37" s="55"/>
      <c r="B37" s="56"/>
      <c r="C37" s="56"/>
      <c r="D37" s="56"/>
      <c r="E37" s="56"/>
      <c r="F37" s="56"/>
      <c r="G37" s="56"/>
      <c r="H37" s="56"/>
      <c r="I37" s="56"/>
      <c r="J37" s="57"/>
    </row>
    <row r="38" spans="1:12" ht="30" customHeight="1" thickBot="1" x14ac:dyDescent="0.3">
      <c r="A38" s="58" t="s">
        <v>10</v>
      </c>
      <c r="B38" s="59"/>
      <c r="C38" s="59"/>
      <c r="D38" s="59"/>
      <c r="E38" s="60">
        <f>E25+E29+E32+E36</f>
        <v>0</v>
      </c>
      <c r="F38" s="60"/>
      <c r="G38" s="60">
        <f>G25+G29+G32+G36</f>
        <v>0</v>
      </c>
      <c r="H38" s="60"/>
      <c r="I38" s="60">
        <f>I25+I29+I32+I36</f>
        <v>0</v>
      </c>
      <c r="J38" s="60"/>
    </row>
    <row r="39" spans="1:12" ht="30" customHeight="1" thickBot="1" x14ac:dyDescent="0.3">
      <c r="A39" s="33" t="s">
        <v>11</v>
      </c>
      <c r="B39" s="34"/>
      <c r="C39" s="34"/>
      <c r="D39" s="34"/>
      <c r="E39" s="34"/>
      <c r="F39" s="34"/>
      <c r="G39" s="34"/>
      <c r="H39" s="34"/>
      <c r="I39" s="34"/>
      <c r="J39" s="35"/>
    </row>
    <row r="40" spans="1:12" ht="50.1" customHeight="1" thickBot="1" x14ac:dyDescent="0.3">
      <c r="A40" s="29" t="s">
        <v>20</v>
      </c>
      <c r="B40" s="30"/>
      <c r="C40" s="30"/>
      <c r="D40" s="30"/>
      <c r="E40" s="31"/>
      <c r="F40" s="31"/>
      <c r="G40" s="31"/>
      <c r="H40" s="31"/>
      <c r="I40" s="31"/>
      <c r="J40" s="32"/>
    </row>
    <row r="41" spans="1:12" ht="29.25" customHeight="1" thickBot="1" x14ac:dyDescent="0.3">
      <c r="A41" s="33" t="s">
        <v>12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2" ht="50.1" customHeight="1" thickBot="1" x14ac:dyDescent="0.3">
      <c r="A42" s="29" t="s">
        <v>13</v>
      </c>
      <c r="B42" s="30"/>
      <c r="C42" s="30"/>
      <c r="D42" s="30"/>
      <c r="E42" s="31"/>
      <c r="F42" s="31"/>
      <c r="G42" s="31"/>
      <c r="H42" s="31"/>
      <c r="I42" s="31"/>
      <c r="J42" s="32"/>
    </row>
    <row r="43" spans="1:12" ht="50.1" customHeight="1" thickBot="1" x14ac:dyDescent="0.3">
      <c r="A43" s="29" t="s">
        <v>14</v>
      </c>
      <c r="B43" s="30"/>
      <c r="C43" s="30"/>
      <c r="D43" s="30"/>
      <c r="E43" s="31"/>
      <c r="F43" s="31"/>
      <c r="G43" s="31"/>
      <c r="H43" s="31"/>
      <c r="I43" s="31"/>
      <c r="J43" s="32"/>
    </row>
    <row r="44" spans="1:12" ht="50.1" customHeight="1" thickBot="1" x14ac:dyDescent="0.3">
      <c r="A44" s="39" t="s">
        <v>53</v>
      </c>
      <c r="B44" s="40"/>
      <c r="C44" s="40"/>
      <c r="D44" s="40"/>
      <c r="E44" s="38">
        <f>(E42+E43)*1*(8-I19)</f>
        <v>0</v>
      </c>
      <c r="F44" s="38"/>
      <c r="G44" s="38">
        <f>(G42+G43)*1*(8-I19)</f>
        <v>0</v>
      </c>
      <c r="H44" s="38"/>
      <c r="I44" s="38">
        <f>(I42+I43)*1*(8-I19)</f>
        <v>0</v>
      </c>
      <c r="J44" s="41"/>
    </row>
    <row r="45" spans="1:12" ht="49.5" customHeight="1" thickBot="1" x14ac:dyDescent="0.3">
      <c r="A45" s="42" t="s">
        <v>52</v>
      </c>
      <c r="B45" s="43"/>
      <c r="C45" s="43"/>
      <c r="D45" s="43"/>
      <c r="E45" s="44">
        <f>E38+E40+E44</f>
        <v>0</v>
      </c>
      <c r="F45" s="44"/>
      <c r="G45" s="44">
        <f>G38+G40+G44</f>
        <v>0</v>
      </c>
      <c r="H45" s="44"/>
      <c r="I45" s="44">
        <f>I38+I40+I44</f>
        <v>0</v>
      </c>
      <c r="J45" s="45"/>
    </row>
    <row r="46" spans="1:12" ht="20.100000000000001" customHeight="1" thickTop="1" thickBot="1" x14ac:dyDescent="0.3">
      <c r="A46" s="36" t="s">
        <v>50</v>
      </c>
      <c r="B46" s="36"/>
      <c r="C46" s="36"/>
      <c r="D46" s="36"/>
      <c r="E46" s="36"/>
      <c r="F46" s="36"/>
      <c r="G46" s="36"/>
      <c r="H46" s="36"/>
      <c r="I46" s="36"/>
      <c r="J46" s="36"/>
    </row>
    <row r="47" spans="1:12" ht="99.95" customHeight="1" thickTop="1" thickBot="1" x14ac:dyDescent="0.3">
      <c r="A47" s="46" t="s">
        <v>71</v>
      </c>
      <c r="B47" s="46"/>
      <c r="C47" s="46"/>
      <c r="D47" s="46"/>
      <c r="E47" s="19"/>
      <c r="F47" s="19"/>
      <c r="G47" s="19"/>
      <c r="H47" s="19"/>
      <c r="I47" s="19"/>
      <c r="J47" s="19"/>
      <c r="L47" s="17"/>
    </row>
    <row r="48" spans="1:12" s="1" customFormat="1" ht="50.1" customHeight="1" thickBot="1" x14ac:dyDescent="0.3">
      <c r="A48" s="37" t="s">
        <v>56</v>
      </c>
      <c r="B48" s="37"/>
      <c r="C48" s="37"/>
      <c r="D48" s="37"/>
      <c r="E48" s="38">
        <f>E18+E45+E47</f>
        <v>0</v>
      </c>
      <c r="F48" s="38"/>
      <c r="G48" s="38">
        <f>G18+G45+G47</f>
        <v>0</v>
      </c>
      <c r="H48" s="38"/>
      <c r="I48" s="38">
        <f>I18+I45+I47</f>
        <v>0</v>
      </c>
      <c r="J48" s="38"/>
      <c r="L48" s="5"/>
    </row>
    <row r="49" spans="1:12" ht="9.75" customHeight="1" x14ac:dyDescent="0.25">
      <c r="L49" s="1"/>
    </row>
    <row r="50" spans="1:12" ht="45" customHeight="1" x14ac:dyDescent="0.25">
      <c r="A50" s="21" t="s">
        <v>40</v>
      </c>
      <c r="B50" s="21"/>
      <c r="C50" s="21"/>
      <c r="D50" s="21"/>
      <c r="E50" s="21"/>
      <c r="F50" s="21"/>
      <c r="G50" s="21"/>
      <c r="H50" s="21"/>
      <c r="I50" s="21"/>
      <c r="J50" s="21"/>
    </row>
    <row r="51" spans="1:12" ht="45" customHeight="1" x14ac:dyDescent="0.25">
      <c r="A51" s="28" t="s">
        <v>41</v>
      </c>
      <c r="B51" s="28"/>
      <c r="C51" s="28"/>
      <c r="D51" s="28"/>
      <c r="E51" s="28"/>
      <c r="F51" s="28"/>
      <c r="G51" s="28"/>
      <c r="H51" s="28"/>
      <c r="I51" s="28"/>
      <c r="J51" s="28"/>
    </row>
    <row r="52" spans="1:12" ht="45" customHeight="1" x14ac:dyDescent="0.25">
      <c r="A52" s="22" t="s">
        <v>42</v>
      </c>
      <c r="B52" s="22"/>
      <c r="C52" s="22"/>
      <c r="D52" s="22"/>
      <c r="E52" s="22"/>
      <c r="F52" s="22"/>
      <c r="G52" s="22"/>
      <c r="H52" s="22"/>
      <c r="I52" s="22"/>
      <c r="J52" s="22"/>
    </row>
    <row r="53" spans="1:12" ht="45" customHeight="1" x14ac:dyDescent="0.25">
      <c r="A53" s="23" t="s">
        <v>38</v>
      </c>
      <c r="B53" s="23"/>
      <c r="C53" s="23"/>
      <c r="D53" s="23"/>
      <c r="E53" s="23"/>
      <c r="F53" s="23"/>
      <c r="G53" s="23"/>
      <c r="H53" s="23"/>
      <c r="I53" s="23"/>
      <c r="J53" s="23"/>
    </row>
    <row r="54" spans="1:12" ht="45" customHeight="1" x14ac:dyDescent="0.25">
      <c r="A54" s="24" t="s">
        <v>15</v>
      </c>
      <c r="B54" s="24"/>
      <c r="C54" s="24"/>
      <c r="D54" s="24"/>
      <c r="E54" s="24"/>
      <c r="F54" s="24"/>
      <c r="G54" s="24"/>
      <c r="H54" s="24"/>
      <c r="I54" s="24"/>
      <c r="J54" s="24"/>
    </row>
    <row r="55" spans="1:12" ht="1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2" ht="45" customHeight="1" x14ac:dyDescent="0.25">
      <c r="A56" s="26" t="s">
        <v>43</v>
      </c>
      <c r="B56" s="26"/>
      <c r="C56" s="26"/>
      <c r="D56" s="26"/>
      <c r="E56" s="26"/>
      <c r="F56" s="26"/>
      <c r="G56" s="26"/>
      <c r="H56" s="26"/>
      <c r="I56" s="26"/>
      <c r="J56" s="26"/>
    </row>
    <row r="57" spans="1:12" ht="45" customHeight="1" x14ac:dyDescent="0.25">
      <c r="A57" s="27" t="s">
        <v>44</v>
      </c>
      <c r="B57" s="27"/>
      <c r="C57" s="27"/>
      <c r="D57" s="27"/>
      <c r="E57" s="27"/>
      <c r="F57" s="27"/>
      <c r="G57" s="27"/>
      <c r="H57" s="27"/>
      <c r="I57" s="27"/>
      <c r="J57" s="27"/>
    </row>
    <row r="58" spans="1:12" ht="45" customHeight="1" x14ac:dyDescent="0.25">
      <c r="A58" s="26" t="s">
        <v>45</v>
      </c>
      <c r="B58" s="26"/>
      <c r="C58" s="26"/>
      <c r="D58" s="26"/>
      <c r="E58" s="26"/>
      <c r="F58" s="26"/>
      <c r="G58" s="26"/>
      <c r="H58" s="26"/>
      <c r="I58" s="26"/>
      <c r="J58" s="26"/>
    </row>
    <row r="59" spans="1:12" ht="45" customHeight="1" x14ac:dyDescent="0.25">
      <c r="A59" s="26" t="s">
        <v>46</v>
      </c>
      <c r="B59" s="26"/>
      <c r="C59" s="26"/>
      <c r="D59" s="26"/>
      <c r="E59" s="26"/>
      <c r="F59" s="26"/>
      <c r="G59" s="26"/>
      <c r="H59" s="26"/>
      <c r="I59" s="26"/>
      <c r="J59" s="26"/>
    </row>
    <row r="60" spans="1:12" ht="45" customHeight="1" x14ac:dyDescent="0.25">
      <c r="A60" s="26" t="s">
        <v>47</v>
      </c>
      <c r="B60" s="26"/>
      <c r="C60" s="26"/>
      <c r="D60" s="26"/>
      <c r="E60" s="26"/>
      <c r="F60" s="26"/>
      <c r="G60" s="26"/>
      <c r="H60" s="26"/>
      <c r="I60" s="26"/>
      <c r="J60" s="26"/>
    </row>
    <row r="61" spans="1:12" ht="45" customHeight="1" x14ac:dyDescent="0.25">
      <c r="A61" s="26" t="s">
        <v>48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2" ht="45" customHeight="1" x14ac:dyDescent="0.25">
      <c r="A62" s="26" t="s">
        <v>49</v>
      </c>
      <c r="B62" s="26"/>
      <c r="C62" s="26"/>
      <c r="D62" s="26"/>
      <c r="E62" s="26"/>
      <c r="F62" s="26"/>
      <c r="G62" s="26"/>
      <c r="H62" s="26"/>
      <c r="I62" s="26"/>
      <c r="J62" s="26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20" t="s">
        <v>16</v>
      </c>
      <c r="B64" s="20"/>
      <c r="C64" s="20"/>
      <c r="D64" s="20"/>
      <c r="E64" s="20"/>
      <c r="F64" s="20"/>
      <c r="G64" s="20"/>
      <c r="H64" s="20"/>
      <c r="I64" s="20"/>
      <c r="J64" s="20"/>
    </row>
    <row r="104" ht="22.5" customHeight="1" x14ac:dyDescent="0.25"/>
    <row r="105" ht="8.25" customHeight="1" x14ac:dyDescent="0.25"/>
  </sheetData>
  <mergeCells count="117"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A43:D43"/>
    <mergeCell ref="E43:F43"/>
    <mergeCell ref="G43:H43"/>
    <mergeCell ref="I43:J43"/>
    <mergeCell ref="A41:J41"/>
    <mergeCell ref="A46:J46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7:D47"/>
    <mergeCell ref="E47:F47"/>
    <mergeCell ref="G47:H47"/>
    <mergeCell ref="I47:J47"/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5AF6-B6E6-43F7-A369-4ADDC526F123}">
  <sheetPr>
    <pageSetUpPr fitToPage="1"/>
  </sheetPr>
  <dimension ref="A1:L79"/>
  <sheetViews>
    <sheetView workbookViewId="0">
      <selection activeCell="A4" sqref="A4:J4"/>
    </sheetView>
  </sheetViews>
  <sheetFormatPr defaultColWidth="9.140625" defaultRowHeight="15" x14ac:dyDescent="0.25"/>
  <cols>
    <col min="1" max="1" width="25.140625" style="116" customWidth="1"/>
    <col min="2" max="2" width="27.7109375" style="116" customWidth="1"/>
    <col min="3" max="3" width="25.140625" style="116" customWidth="1"/>
    <col min="4" max="4" width="35.42578125" style="116" customWidth="1"/>
    <col min="5" max="5" width="9.140625" style="116"/>
    <col min="6" max="6" width="10.42578125" style="116" customWidth="1"/>
    <col min="7" max="8" width="9.140625" style="116"/>
    <col min="9" max="10" width="9.140625" style="4"/>
    <col min="11" max="11" width="13.28515625" style="116" customWidth="1"/>
    <col min="12" max="12" width="7.85546875" style="116" customWidth="1"/>
    <col min="13" max="16384" width="9.140625" style="116"/>
  </cols>
  <sheetData>
    <row r="1" spans="1:10" x14ac:dyDescent="0.25">
      <c r="A1" s="114"/>
      <c r="B1" s="114"/>
      <c r="C1" s="114"/>
      <c r="D1" s="114"/>
      <c r="E1" s="114"/>
      <c r="F1" s="114"/>
      <c r="G1" s="114"/>
      <c r="H1" s="114"/>
      <c r="I1" s="115"/>
      <c r="J1" s="115"/>
    </row>
    <row r="2" spans="1:10" ht="33.75" x14ac:dyDescent="0.25">
      <c r="A2" s="117" t="s">
        <v>57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9.7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08" customHeight="1" x14ac:dyDescent="0.25">
      <c r="A4" s="119" t="s">
        <v>72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08" customHeight="1" x14ac:dyDescent="0.25">
      <c r="A5" s="121" t="s">
        <v>58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.75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5"/>
    </row>
    <row r="7" spans="1:10" ht="60.75" customHeight="1" thickBot="1" x14ac:dyDescent="0.3">
      <c r="A7" s="126" t="s">
        <v>59</v>
      </c>
      <c r="B7" s="127"/>
      <c r="C7" s="127"/>
      <c r="D7" s="128"/>
      <c r="E7" s="129"/>
      <c r="F7" s="130"/>
      <c r="G7" s="130"/>
      <c r="H7" s="130"/>
      <c r="I7" s="130"/>
      <c r="J7" s="131"/>
    </row>
    <row r="8" spans="1:10" ht="41.25" customHeight="1" thickBot="1" x14ac:dyDescent="0.3">
      <c r="A8" s="132" t="s">
        <v>60</v>
      </c>
      <c r="B8" s="133"/>
      <c r="C8" s="133"/>
      <c r="D8" s="134"/>
      <c r="E8" s="135" t="s">
        <v>61</v>
      </c>
      <c r="F8" s="136"/>
      <c r="G8" s="137" t="s">
        <v>62</v>
      </c>
      <c r="H8" s="138"/>
      <c r="I8" s="137" t="s">
        <v>63</v>
      </c>
      <c r="J8" s="139"/>
    </row>
    <row r="9" spans="1:10" ht="39.75" customHeight="1" thickBot="1" x14ac:dyDescent="0.3">
      <c r="A9" s="140"/>
      <c r="B9" s="141"/>
      <c r="C9" s="141"/>
      <c r="D9" s="142"/>
      <c r="E9" s="143"/>
      <c r="F9" s="144"/>
      <c r="G9" s="145"/>
      <c r="H9" s="146"/>
      <c r="I9" s="145"/>
      <c r="J9" s="147"/>
    </row>
    <row r="10" spans="1:10" ht="35.25" customHeight="1" thickBot="1" x14ac:dyDescent="0.3">
      <c r="A10" s="72" t="s">
        <v>64</v>
      </c>
      <c r="B10" s="73"/>
      <c r="C10" s="73"/>
      <c r="D10" s="73"/>
      <c r="E10" s="148"/>
      <c r="F10" s="149"/>
      <c r="G10" s="149"/>
      <c r="H10" s="149"/>
      <c r="I10" s="149"/>
      <c r="J10" s="150"/>
    </row>
    <row r="11" spans="1:10" s="154" customFormat="1" ht="48" customHeight="1" thickBot="1" x14ac:dyDescent="0.3">
      <c r="A11" s="151"/>
      <c r="B11" s="152"/>
      <c r="C11" s="152"/>
      <c r="D11" s="153"/>
      <c r="E11" s="135" t="s">
        <v>65</v>
      </c>
      <c r="F11" s="136"/>
      <c r="G11" s="137" t="s">
        <v>66</v>
      </c>
      <c r="H11" s="138"/>
      <c r="I11" s="137" t="s">
        <v>67</v>
      </c>
      <c r="J11" s="139"/>
    </row>
    <row r="12" spans="1:10" s="154" customFormat="1" ht="48" customHeight="1" thickBot="1" x14ac:dyDescent="0.3">
      <c r="A12" s="72" t="s">
        <v>68</v>
      </c>
      <c r="B12" s="73"/>
      <c r="C12" s="73"/>
      <c r="D12" s="73"/>
      <c r="E12" s="52"/>
      <c r="F12" s="52"/>
      <c r="G12" s="52"/>
      <c r="H12" s="52"/>
      <c r="I12" s="52"/>
      <c r="J12" s="155"/>
    </row>
    <row r="13" spans="1:10" ht="37.5" customHeight="1" thickBot="1" x14ac:dyDescent="0.3">
      <c r="A13" s="29" t="s">
        <v>69</v>
      </c>
      <c r="B13" s="30"/>
      <c r="C13" s="30"/>
      <c r="D13" s="30"/>
      <c r="E13" s="156">
        <v>296</v>
      </c>
      <c r="F13" s="157"/>
      <c r="G13" s="157"/>
      <c r="H13" s="157"/>
      <c r="I13" s="157"/>
      <c r="J13" s="158"/>
    </row>
    <row r="14" spans="1:10" ht="51" customHeight="1" thickBot="1" x14ac:dyDescent="0.3">
      <c r="A14" s="159" t="s">
        <v>70</v>
      </c>
      <c r="B14" s="160"/>
      <c r="C14" s="160"/>
      <c r="D14" s="160"/>
      <c r="E14" s="31"/>
      <c r="F14" s="52"/>
      <c r="G14" s="52"/>
      <c r="H14" s="52"/>
      <c r="I14" s="52"/>
      <c r="J14" s="155"/>
    </row>
    <row r="15" spans="1:10" ht="12" customHeight="1" thickBot="1" x14ac:dyDescent="0.3">
      <c r="A15" s="123"/>
      <c r="B15" s="124"/>
      <c r="C15" s="124"/>
      <c r="D15" s="124"/>
      <c r="E15" s="124"/>
      <c r="F15" s="124"/>
      <c r="G15" s="124"/>
      <c r="H15" s="124"/>
      <c r="I15" s="124"/>
      <c r="J15" s="125"/>
    </row>
    <row r="16" spans="1:10" ht="15" customHeigh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2" ht="58.5" customHeight="1" x14ac:dyDescent="0.25">
      <c r="A17" s="162" t="s">
        <v>16</v>
      </c>
      <c r="B17" s="162"/>
      <c r="C17" s="162"/>
      <c r="D17" s="162"/>
      <c r="E17" s="162"/>
      <c r="F17" s="162"/>
      <c r="G17" s="162"/>
      <c r="H17" s="162"/>
      <c r="I17" s="162"/>
      <c r="J17" s="162"/>
    </row>
    <row r="18" spans="1:12" ht="51" customHeight="1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</row>
    <row r="19" spans="1:12" ht="39" customHeight="1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2" ht="55.5" customHeight="1" x14ac:dyDescent="0.25">
      <c r="A20" s="163"/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2" ht="57" customHeight="1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2" ht="39" customHeight="1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2" ht="48" customHeight="1" x14ac:dyDescent="0.25">
      <c r="L23" s="164"/>
    </row>
    <row r="24" spans="1:12" ht="56.25" customHeight="1" x14ac:dyDescent="0.25">
      <c r="L24" s="164"/>
    </row>
    <row r="25" spans="1:12" ht="8.25" customHeight="1" x14ac:dyDescent="0.25">
      <c r="L25" s="164"/>
    </row>
    <row r="26" spans="1:12" ht="57" customHeight="1" x14ac:dyDescent="0.25">
      <c r="L26" s="164"/>
    </row>
    <row r="27" spans="1:12" ht="56.25" customHeight="1" x14ac:dyDescent="0.25">
      <c r="L27" s="164"/>
    </row>
    <row r="28" spans="1:12" ht="69" customHeight="1" x14ac:dyDescent="0.25">
      <c r="L28" s="164"/>
    </row>
    <row r="29" spans="1:12" ht="69" customHeight="1" x14ac:dyDescent="0.25">
      <c r="L29" s="164"/>
    </row>
    <row r="30" spans="1:12" s="1" customFormat="1" ht="34.5" customHeight="1" x14ac:dyDescent="0.25">
      <c r="A30" s="116"/>
      <c r="B30" s="116"/>
      <c r="C30" s="116"/>
      <c r="D30" s="116"/>
      <c r="E30" s="116"/>
      <c r="F30" s="116"/>
      <c r="G30" s="116"/>
      <c r="H30" s="116"/>
      <c r="I30" s="4"/>
      <c r="J30" s="4"/>
      <c r="L30" s="116"/>
    </row>
    <row r="31" spans="1:12" ht="50.25" customHeight="1" x14ac:dyDescent="0.25">
      <c r="L31" s="1"/>
    </row>
    <row r="32" spans="1:12" ht="30" customHeight="1" x14ac:dyDescent="0.25"/>
    <row r="33" ht="49.5" customHeight="1" x14ac:dyDescent="0.25"/>
    <row r="34" ht="32.25" customHeight="1" x14ac:dyDescent="0.25"/>
    <row r="35" ht="46.5" customHeight="1" x14ac:dyDescent="0.25"/>
    <row r="36" ht="12" customHeight="1" x14ac:dyDescent="0.25"/>
    <row r="37" ht="64.5" customHeight="1" x14ac:dyDescent="0.25"/>
    <row r="38" ht="53.25" customHeight="1" x14ac:dyDescent="0.25"/>
    <row r="39" ht="60" customHeight="1" x14ac:dyDescent="0.25"/>
    <row r="40" ht="55.5" customHeight="1" x14ac:dyDescent="0.25"/>
    <row r="41" ht="61.5" customHeight="1" x14ac:dyDescent="0.25"/>
    <row r="42" ht="72" customHeight="1" x14ac:dyDescent="0.25"/>
    <row r="43" ht="66" customHeight="1" x14ac:dyDescent="0.25"/>
    <row r="44" ht="9" customHeight="1" x14ac:dyDescent="0.25"/>
    <row r="45" ht="8.25" customHeight="1" x14ac:dyDescent="0.25"/>
    <row r="46" ht="86.25" customHeight="1" x14ac:dyDescent="0.25"/>
    <row r="47" ht="96.75" customHeight="1" x14ac:dyDescent="0.25"/>
    <row r="48" ht="61.5" customHeight="1" x14ac:dyDescent="0.25"/>
    <row r="49" ht="51" customHeight="1" x14ac:dyDescent="0.25"/>
    <row r="50" ht="47.25" customHeight="1" x14ac:dyDescent="0.25"/>
    <row r="51" ht="56.25" customHeight="1" x14ac:dyDescent="0.25"/>
    <row r="52" ht="58.5" customHeight="1" x14ac:dyDescent="0.25"/>
    <row r="53" ht="60" customHeight="1" x14ac:dyDescent="0.25"/>
    <row r="54" ht="48" customHeight="1" x14ac:dyDescent="0.25"/>
    <row r="55" ht="47.25" customHeight="1" x14ac:dyDescent="0.25"/>
    <row r="56" ht="57" customHeight="1" x14ac:dyDescent="0.25"/>
    <row r="57" ht="69.75" customHeight="1" x14ac:dyDescent="0.25"/>
    <row r="58" ht="69.75" customHeight="1" x14ac:dyDescent="0.25"/>
    <row r="59" ht="68.25" customHeight="1" x14ac:dyDescent="0.25"/>
    <row r="60" ht="42.75" customHeight="1" x14ac:dyDescent="0.25"/>
    <row r="61" ht="76.5" customHeight="1" x14ac:dyDescent="0.25"/>
    <row r="62" ht="40.5" customHeight="1" x14ac:dyDescent="0.25"/>
    <row r="63" ht="46.5" customHeight="1" x14ac:dyDescent="0.25"/>
    <row r="64" ht="35.25" customHeight="1" x14ac:dyDescent="0.25"/>
    <row r="65" ht="42.75" customHeight="1" x14ac:dyDescent="0.25"/>
    <row r="66" ht="38.25" customHeight="1" x14ac:dyDescent="0.25"/>
    <row r="78" ht="22.5" customHeight="1" x14ac:dyDescent="0.25"/>
    <row r="79" ht="8.25" customHeight="1" x14ac:dyDescent="0.25"/>
  </sheetData>
  <mergeCells count="37">
    <mergeCell ref="A17:J17"/>
    <mergeCell ref="A18:J18"/>
    <mergeCell ref="A19:J19"/>
    <mergeCell ref="A20:J20"/>
    <mergeCell ref="A21:J21"/>
    <mergeCell ref="A22:J22"/>
    <mergeCell ref="A14:D14"/>
    <mergeCell ref="E14:F14"/>
    <mergeCell ref="G14:H14"/>
    <mergeCell ref="I14:J14"/>
    <mergeCell ref="A15:J15"/>
    <mergeCell ref="A16:J16"/>
    <mergeCell ref="A12:D12"/>
    <mergeCell ref="E12:F12"/>
    <mergeCell ref="G12:H12"/>
    <mergeCell ref="I12:J12"/>
    <mergeCell ref="A13:D13"/>
    <mergeCell ref="E13:J13"/>
    <mergeCell ref="A10:D10"/>
    <mergeCell ref="E10:J10"/>
    <mergeCell ref="A11:D11"/>
    <mergeCell ref="E11:F11"/>
    <mergeCell ref="G11:H11"/>
    <mergeCell ref="I11:J11"/>
    <mergeCell ref="A8:D9"/>
    <mergeCell ref="E8:F8"/>
    <mergeCell ref="G8:H8"/>
    <mergeCell ref="I8:J8"/>
    <mergeCell ref="G9:H9"/>
    <mergeCell ref="I9:J9"/>
    <mergeCell ref="I1:J1"/>
    <mergeCell ref="A2:J2"/>
    <mergeCell ref="A4:J4"/>
    <mergeCell ref="A5:J5"/>
    <mergeCell ref="A6:J6"/>
    <mergeCell ref="A7:D7"/>
    <mergeCell ref="E7:J7"/>
  </mergeCells>
  <pageMargins left="0.70866141732283472" right="0.70866141732283472" top="0.78740157480314965" bottom="0.78740157480314965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</vt:lpstr>
      <vt:lpstr>Rozpis spotř. mat.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Dočkal Pavel, Ing.</cp:lastModifiedBy>
  <cp:lastPrinted>2022-06-22T07:59:53Z</cp:lastPrinted>
  <dcterms:created xsi:type="dcterms:W3CDTF">2022-03-16T14:02:52Z</dcterms:created>
  <dcterms:modified xsi:type="dcterms:W3CDTF">2022-06-22T08:03:18Z</dcterms:modified>
</cp:coreProperties>
</file>