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733 - Rehabilitační pomůcky\03 vysvětlení ZD\"/>
    </mc:Choice>
  </mc:AlternateContent>
  <xr:revisionPtr revIDLastSave="0" documentId="13_ncr:1_{E695A401-28E1-428A-8799-576CBBFEEA34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-část I " sheetId="1" r:id="rId1"/>
    <sheet name="KL-část II" sheetId="2" r:id="rId2"/>
    <sheet name="KL-část III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G39" i="1"/>
  <c r="E39" i="1"/>
  <c r="I36" i="4"/>
  <c r="G36" i="4"/>
  <c r="E36" i="4"/>
  <c r="I42" i="4"/>
  <c r="G42" i="4"/>
  <c r="E42" i="4"/>
  <c r="I33" i="4"/>
  <c r="G33" i="4"/>
  <c r="E33" i="4"/>
  <c r="I30" i="4"/>
  <c r="G30" i="4"/>
  <c r="E30" i="4"/>
  <c r="I26" i="4"/>
  <c r="G26" i="4"/>
  <c r="E26" i="4"/>
  <c r="G43" i="4" l="1"/>
  <c r="G46" i="4" s="1"/>
  <c r="E43" i="4"/>
  <c r="E46" i="4" s="1"/>
  <c r="I43" i="4"/>
  <c r="I46" i="4" s="1"/>
  <c r="I45" i="2" l="1"/>
  <c r="G45" i="2"/>
  <c r="E45" i="2"/>
  <c r="I37" i="2"/>
  <c r="G37" i="2"/>
  <c r="E37" i="2"/>
  <c r="I33" i="2"/>
  <c r="G33" i="2"/>
  <c r="E33" i="2"/>
  <c r="I30" i="2"/>
  <c r="G30" i="2"/>
  <c r="E30" i="2"/>
  <c r="I26" i="2"/>
  <c r="I39" i="2" s="1"/>
  <c r="I46" i="2" s="1"/>
  <c r="I49" i="2" s="1"/>
  <c r="G26" i="2"/>
  <c r="G39" i="2" s="1"/>
  <c r="G46" i="2" s="1"/>
  <c r="G49" i="2" s="1"/>
  <c r="E26" i="2"/>
  <c r="E39" i="2" s="1"/>
  <c r="E46" i="2" s="1"/>
  <c r="E49" i="2" s="1"/>
  <c r="I37" i="1" l="1"/>
  <c r="I30" i="1" l="1"/>
  <c r="G30" i="1"/>
  <c r="E30" i="1"/>
  <c r="I45" i="1" l="1"/>
  <c r="G45" i="1"/>
  <c r="E45" i="1"/>
  <c r="G37" i="1"/>
  <c r="E37" i="1"/>
  <c r="I33" i="1"/>
  <c r="G33" i="1"/>
  <c r="E33" i="1"/>
  <c r="I26" i="1"/>
  <c r="G26" i="1"/>
  <c r="E26" i="1"/>
  <c r="E46" i="1" l="1"/>
  <c r="E49" i="1" s="1"/>
  <c r="I46" i="1"/>
  <c r="I49" i="1" s="1"/>
  <c r="G46" i="1"/>
  <c r="G49" i="1" s="1"/>
</calcChain>
</file>

<file path=xl/sharedStrings.xml><?xml version="1.0" encoding="utf-8"?>
<sst xmlns="http://schemas.openxmlformats.org/spreadsheetml/2006/main" count="179" uniqueCount="68">
  <si>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</si>
  <si>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</si>
  <si>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</si>
  <si>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</si>
  <si>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</si>
  <si>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</si>
  <si>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</si>
  <si>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</si>
  <si>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</si>
  <si>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</si>
  <si>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</si>
  <si>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</si>
  <si>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</si>
  <si>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</si>
  <si>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</si>
  <si>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</si>
  <si>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</si>
  <si>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</si>
  <si>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</si>
  <si>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</si>
  <si>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</si>
  <si>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</si>
  <si>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</si>
  <si>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</si>
  <si>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</si>
  <si>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</si>
  <si>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</si>
  <si>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</si>
  <si>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</si>
  <si>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</si>
  <si>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</si>
  <si>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</si>
  <si>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</si>
  <si>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</si>
  <si>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</si>
  <si>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</si>
  <si>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</si>
  <si>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</si>
  <si>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</si>
  <si>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</si>
  <si>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</si>
  <si>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</si>
  <si>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</si>
  <si>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</si>
  <si>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</si>
  <si>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</si>
  <si>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</si>
  <si>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</si>
  <si>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</t>
    </r>
    <r>
      <rPr>
        <sz val="11"/>
        <color theme="1"/>
        <rFont val="Calibri"/>
        <family val="2"/>
        <charset val="238"/>
      </rPr>
      <t>⁷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</si>
  <si>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</t>
    </r>
    <r>
      <rPr>
        <sz val="11"/>
        <color theme="1"/>
        <rFont val="Calibri"/>
        <family val="2"/>
        <charset val="238"/>
      </rPr>
      <t>¹</t>
    </r>
  </si>
  <si>
    <r>
      <t>Náklady na pravidelné servisní zásahy po celou dobu předpokládané životnosti přístroje, zařízení  budou vypočteny podle následujícího vzorce: 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</si>
  <si>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Náklady na pravidelné elektrické revize po celou dobu předpokládané životnosti přístroje, zařízení budou vypočteny podle následujícího vzorce: 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</si>
  <si>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</si>
  <si>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</si>
  <si>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Pravidelné servisní náklady za 1 ks zařízení</t>
  </si>
  <si>
    <t>Pravidelné servisní náklady celkem za 2 ks zařízení</t>
  </si>
  <si>
    <t>Veřejná zakázka malého rozsahu: "Rehabilitační pomůcky"</t>
  </si>
  <si>
    <t>VZ-2022-000733-3 - část III - Rotoped rehabilitační</t>
  </si>
  <si>
    <r>
      <t>Celková nabídková cena za pořízení, instalaci a uvedení do provozu 2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75 000,-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</si>
  <si>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60 000,- Kč bez DPH)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</si>
  <si>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kontrol 1 x za 2 roky, bude tato četnost uvedena 0,5 / rok. Pokud se neprovádí, účastník uvede 0.</t>
    </r>
  </si>
  <si>
    <t>VZ-2022-000733-2 - část II - Motodlaha</t>
  </si>
  <si>
    <r>
      <t>Celková nabídková cena za pořízení, instalaci a uvedení do provozu 1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140 000,- Kč bez DPH)</t>
    </r>
  </si>
  <si>
    <t xml:space="preserve">Pravidelné servisní náklady celkem </t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</si>
  <si>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pravidelná elektrické revize neprovádí nebo je součástí periodické BTK, tak tuto skutečnost účastník uvede v návrhu servisní smlouvy.</t>
    </r>
  </si>
  <si>
    <t>VZ-2022-000733-1 - část I - Mobilní přístroj pro aktivní nebo pasivní mobilizaci končetin</t>
  </si>
  <si>
    <r>
      <t>Celková nabídková cena za pořízení, instalaci a uvedení do provozu 1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 (maximální a nepřekročitelná nabídková cena 100 000,-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</si>
  <si>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 xml:space="preserve"> (maximální a nepřekročitelná nabídková cena 60 000,-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</si>
</sst>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33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7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7" fillId="0" borderId="20" xfId="2" applyFont="1" applyBorder="1" applyAlignment="1">
      <alignment vertical="center"/>
    </xf>
    <xf numFmtId="0" fontId="17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3" fillId="3" borderId="20" xfId="2" applyFont="1" applyFill="1" applyBorder="1" applyAlignment="1">
      <alignment horizontal="left" vertical="center"/>
    </xf>
    <xf numFmtId="0" fontId="16" fillId="0" borderId="17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7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3" borderId="20" xfId="2" applyFont="1" applyFill="1" applyBorder="1" applyAlignment="1">
      <alignment horizontal="left" vertical="center"/>
    </xf>
    <xf numFmtId="0" fontId="16" fillId="0" borderId="17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7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3" borderId="20" xfId="2" applyFont="1" applyFill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7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17" fillId="0" borderId="18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6"/>
  <sheetViews>
    <sheetView tabSelected="1" topLeftCell="A40" zoomScaleNormal="100" workbookViewId="0">
      <selection activeCell="A46" sqref="A46:D46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33.75" customHeight="1">
      <c r="A2" s="116" t="s">
        <v>56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20.100000000000001" customHeight="1">
      <c r="A3" s="119" t="s">
        <v>65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20.100000000000001" customHeight="1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0" ht="20.100000000000001" customHeight="1">
      <c r="A5" s="122"/>
      <c r="B5" s="123"/>
      <c r="C5" s="123"/>
      <c r="D5" s="123"/>
      <c r="E5" s="123"/>
      <c r="F5" s="123"/>
      <c r="G5" s="123"/>
      <c r="H5" s="123"/>
      <c r="I5" s="123"/>
      <c r="J5" s="124"/>
    </row>
    <row r="6" spans="1:10" ht="20.100000000000001" customHeight="1">
      <c r="A6" s="9" t="s">
        <v>25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26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15" t="s">
        <v>27</v>
      </c>
      <c r="B8" s="16"/>
      <c r="C8" s="16"/>
      <c r="D8" s="16"/>
      <c r="E8" s="16"/>
      <c r="F8" s="16"/>
      <c r="G8" s="16"/>
      <c r="H8" s="16"/>
      <c r="I8" s="13"/>
      <c r="J8" s="11"/>
    </row>
    <row r="9" spans="1:10" ht="20.10000000000000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20.100000000000001" customHeight="1">
      <c r="A10" s="15" t="s">
        <v>28</v>
      </c>
      <c r="B10" s="16"/>
      <c r="C10" s="16"/>
      <c r="D10" s="16"/>
      <c r="E10" s="16"/>
      <c r="F10" s="16"/>
      <c r="G10" s="16"/>
      <c r="H10" s="16"/>
      <c r="I10" s="13"/>
      <c r="J10" s="11"/>
    </row>
    <row r="11" spans="1:10" ht="20.10000000000000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20.100000000000001" customHeight="1">
      <c r="A12" s="20" t="s">
        <v>29</v>
      </c>
      <c r="B12" s="21"/>
      <c r="C12" s="16"/>
      <c r="D12" s="17"/>
      <c r="E12" s="16"/>
      <c r="F12" s="22" t="s">
        <v>30</v>
      </c>
      <c r="G12" s="112"/>
      <c r="H12" s="112"/>
      <c r="I12" s="112"/>
      <c r="J12" s="112"/>
    </row>
    <row r="13" spans="1:10" ht="20.100000000000001" customHeight="1">
      <c r="A13" s="18" t="s">
        <v>31</v>
      </c>
      <c r="B13" s="19"/>
      <c r="C13" s="19"/>
      <c r="D13" s="16"/>
      <c r="E13" s="16"/>
      <c r="F13" s="16"/>
      <c r="G13" s="16"/>
      <c r="H13" s="16"/>
      <c r="I13" s="13"/>
      <c r="J13" s="11"/>
    </row>
    <row r="14" spans="1:10" ht="20.100000000000001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20.100000000000001" customHeight="1">
      <c r="A15" s="125" t="s">
        <v>32</v>
      </c>
      <c r="B15" s="126"/>
      <c r="C15" s="126"/>
      <c r="D15" s="127" t="s">
        <v>33</v>
      </c>
      <c r="E15" s="127"/>
      <c r="F15" s="127"/>
      <c r="G15" s="127" t="s">
        <v>34</v>
      </c>
      <c r="H15" s="127"/>
      <c r="I15" s="127"/>
      <c r="J15" s="128"/>
    </row>
    <row r="16" spans="1:10" ht="20.100000000000001" customHeight="1">
      <c r="A16" s="112"/>
      <c r="B16" s="112"/>
      <c r="C16" s="23"/>
      <c r="D16" s="23"/>
      <c r="E16" s="112"/>
      <c r="F16" s="112"/>
      <c r="G16" s="112"/>
      <c r="H16" s="112"/>
      <c r="I16" s="112"/>
      <c r="J16" s="112"/>
    </row>
    <row r="17" spans="1:10" ht="21.75" customHeight="1" thickBot="1">
      <c r="A17" s="96" t="s">
        <v>0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5.75" thickBot="1">
      <c r="A18" s="99"/>
      <c r="B18" s="100"/>
      <c r="C18" s="100"/>
      <c r="D18" s="100"/>
      <c r="E18" s="101" t="s">
        <v>1</v>
      </c>
      <c r="F18" s="101"/>
      <c r="G18" s="101" t="s">
        <v>2</v>
      </c>
      <c r="H18" s="101"/>
      <c r="I18" s="101" t="s">
        <v>3</v>
      </c>
      <c r="J18" s="102"/>
    </row>
    <row r="19" spans="1:10" s="4" customFormat="1" ht="50.1" customHeight="1" thickBot="1">
      <c r="A19" s="103" t="s">
        <v>66</v>
      </c>
      <c r="B19" s="104"/>
      <c r="C19" s="104"/>
      <c r="D19" s="105"/>
      <c r="E19" s="106"/>
      <c r="F19" s="107"/>
      <c r="G19" s="106"/>
      <c r="H19" s="107"/>
      <c r="I19" s="108"/>
      <c r="J19" s="109"/>
    </row>
    <row r="20" spans="1:10" ht="20.100000000000001" customHeight="1" thickBot="1">
      <c r="A20" s="84" t="s">
        <v>4</v>
      </c>
      <c r="B20" s="85"/>
      <c r="C20" s="85"/>
      <c r="D20" s="85"/>
      <c r="E20" s="85"/>
      <c r="F20" s="85"/>
      <c r="G20" s="85"/>
      <c r="H20" s="85"/>
      <c r="I20" s="5"/>
      <c r="J20" s="6" t="s">
        <v>5</v>
      </c>
    </row>
    <row r="21" spans="1:10" ht="5.25" customHeight="1" thickBot="1">
      <c r="A21" s="69"/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18" customHeight="1" thickBot="1">
      <c r="A22" s="51" t="s">
        <v>54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5.75" thickBot="1">
      <c r="A23" s="129"/>
      <c r="B23" s="130"/>
      <c r="C23" s="130"/>
      <c r="D23" s="130"/>
      <c r="E23" s="101" t="s">
        <v>1</v>
      </c>
      <c r="F23" s="101"/>
      <c r="G23" s="101" t="s">
        <v>2</v>
      </c>
      <c r="H23" s="101"/>
      <c r="I23" s="101" t="s">
        <v>3</v>
      </c>
      <c r="J23" s="102"/>
    </row>
    <row r="24" spans="1:10" ht="50.1" customHeight="1" thickBot="1">
      <c r="A24" s="47" t="s">
        <v>20</v>
      </c>
      <c r="B24" s="48"/>
      <c r="C24" s="48"/>
      <c r="D24" s="48"/>
      <c r="E24" s="49"/>
      <c r="F24" s="49"/>
      <c r="G24" s="49"/>
      <c r="H24" s="49"/>
      <c r="I24" s="74"/>
      <c r="J24" s="75"/>
    </row>
    <row r="25" spans="1:10" ht="18" thickBot="1">
      <c r="A25" s="84" t="s">
        <v>7</v>
      </c>
      <c r="B25" s="85"/>
      <c r="C25" s="85"/>
      <c r="D25" s="85"/>
      <c r="E25" s="85"/>
      <c r="F25" s="85"/>
      <c r="G25" s="85"/>
      <c r="H25" s="85"/>
      <c r="I25" s="5"/>
      <c r="J25" s="6" t="s">
        <v>8</v>
      </c>
    </row>
    <row r="26" spans="1:10" ht="50.1" customHeight="1" thickBot="1">
      <c r="A26" s="110" t="s">
        <v>35</v>
      </c>
      <c r="B26" s="111"/>
      <c r="C26" s="111"/>
      <c r="D26" s="111"/>
      <c r="E26" s="65">
        <f>E24*(8-I20)*I25</f>
        <v>0</v>
      </c>
      <c r="F26" s="65"/>
      <c r="G26" s="65">
        <f>G24*(8-I20)*I25</f>
        <v>0</v>
      </c>
      <c r="H26" s="65"/>
      <c r="I26" s="65">
        <f>I24*(8-I20)*I25</f>
        <v>0</v>
      </c>
      <c r="J26" s="66"/>
    </row>
    <row r="27" spans="1:10" ht="3.7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50.1" customHeight="1" thickBot="1">
      <c r="A28" s="91" t="s">
        <v>45</v>
      </c>
      <c r="B28" s="92"/>
      <c r="C28" s="92"/>
      <c r="D28" s="92"/>
      <c r="E28" s="93"/>
      <c r="F28" s="93"/>
      <c r="G28" s="93"/>
      <c r="H28" s="93"/>
      <c r="I28" s="74"/>
      <c r="J28" s="75"/>
    </row>
    <row r="29" spans="1:10" ht="20.100000000000001" customHeight="1" thickBot="1">
      <c r="A29" s="94" t="s">
        <v>47</v>
      </c>
      <c r="B29" s="95"/>
      <c r="C29" s="95"/>
      <c r="D29" s="95"/>
      <c r="E29" s="95"/>
      <c r="F29" s="95"/>
      <c r="G29" s="95"/>
      <c r="H29" s="95"/>
      <c r="I29" s="5"/>
      <c r="J29" s="6" t="s">
        <v>8</v>
      </c>
    </row>
    <row r="30" spans="1:10" ht="50.1" customHeight="1" thickBot="1">
      <c r="A30" s="88" t="s">
        <v>21</v>
      </c>
      <c r="B30" s="89"/>
      <c r="C30" s="89"/>
      <c r="D30" s="89"/>
      <c r="E30" s="90">
        <f>E28*(8-I20)*I29</f>
        <v>0</v>
      </c>
      <c r="F30" s="90"/>
      <c r="G30" s="90">
        <f>G28*(8-I20)*I29</f>
        <v>0</v>
      </c>
      <c r="H30" s="90"/>
      <c r="I30" s="65">
        <f>I28*(8-I20)*I29</f>
        <v>0</v>
      </c>
      <c r="J30" s="66"/>
    </row>
    <row r="31" spans="1:10" ht="50.1" customHeight="1" thickBot="1">
      <c r="A31" s="72" t="s">
        <v>36</v>
      </c>
      <c r="B31" s="73"/>
      <c r="C31" s="73"/>
      <c r="D31" s="73"/>
      <c r="E31" s="49"/>
      <c r="F31" s="49"/>
      <c r="G31" s="49"/>
      <c r="H31" s="49"/>
      <c r="I31" s="74"/>
      <c r="J31" s="75"/>
    </row>
    <row r="32" spans="1:10" ht="20.100000000000001" customHeight="1" thickBot="1">
      <c r="A32" s="84" t="s">
        <v>9</v>
      </c>
      <c r="B32" s="85"/>
      <c r="C32" s="85"/>
      <c r="D32" s="85"/>
      <c r="E32" s="85"/>
      <c r="F32" s="85"/>
      <c r="G32" s="85"/>
      <c r="H32" s="85"/>
      <c r="I32" s="5"/>
      <c r="J32" s="6" t="s">
        <v>8</v>
      </c>
    </row>
    <row r="33" spans="1:12" ht="50.1" customHeight="1" thickBot="1">
      <c r="A33" s="86" t="s">
        <v>39</v>
      </c>
      <c r="B33" s="87"/>
      <c r="C33" s="87"/>
      <c r="D33" s="87"/>
      <c r="E33" s="65">
        <f>E31*(8-I20)*I32</f>
        <v>0</v>
      </c>
      <c r="F33" s="65"/>
      <c r="G33" s="65">
        <f>G31*(8-I20)*I32</f>
        <v>0</v>
      </c>
      <c r="H33" s="65"/>
      <c r="I33" s="65">
        <f>I31*(8-I20)*I32</f>
        <v>0</v>
      </c>
      <c r="J33" s="66"/>
    </row>
    <row r="34" spans="1:12" ht="5.25" customHeight="1" thickBot="1">
      <c r="A34" s="69"/>
      <c r="B34" s="70"/>
      <c r="C34" s="70"/>
      <c r="D34" s="70"/>
      <c r="E34" s="70"/>
      <c r="F34" s="70"/>
      <c r="G34" s="70"/>
      <c r="H34" s="70"/>
      <c r="I34" s="70"/>
      <c r="J34" s="71"/>
    </row>
    <row r="35" spans="1:12" ht="50.1" customHeight="1" thickBot="1">
      <c r="A35" s="72" t="s">
        <v>37</v>
      </c>
      <c r="B35" s="73"/>
      <c r="C35" s="73"/>
      <c r="D35" s="73"/>
      <c r="E35" s="49"/>
      <c r="F35" s="49"/>
      <c r="G35" s="49"/>
      <c r="H35" s="49"/>
      <c r="I35" s="74"/>
      <c r="J35" s="75"/>
    </row>
    <row r="36" spans="1:12" ht="20.100000000000001" customHeight="1" thickBot="1">
      <c r="A36" s="47" t="s">
        <v>22</v>
      </c>
      <c r="B36" s="83"/>
      <c r="C36" s="83"/>
      <c r="D36" s="83"/>
      <c r="E36" s="83"/>
      <c r="F36" s="83"/>
      <c r="G36" s="83"/>
      <c r="H36" s="83"/>
      <c r="I36" s="5"/>
      <c r="J36" s="6" t="s">
        <v>8</v>
      </c>
    </row>
    <row r="37" spans="1:12" ht="50.1" customHeight="1" thickBot="1">
      <c r="A37" s="81" t="s">
        <v>38</v>
      </c>
      <c r="B37" s="82"/>
      <c r="C37" s="82"/>
      <c r="D37" s="82"/>
      <c r="E37" s="65">
        <f>E35*(8-I20)*I36</f>
        <v>0</v>
      </c>
      <c r="F37" s="65"/>
      <c r="G37" s="65">
        <f>G35*(8-I20)*I36</f>
        <v>0</v>
      </c>
      <c r="H37" s="65"/>
      <c r="I37" s="65">
        <f>I35*(8-I20)*I36</f>
        <v>0</v>
      </c>
      <c r="J37" s="66"/>
    </row>
    <row r="38" spans="1:12" ht="4.5" customHeight="1" thickBot="1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2" ht="30" customHeight="1" thickBot="1">
      <c r="A39" s="79" t="s">
        <v>63</v>
      </c>
      <c r="B39" s="80"/>
      <c r="C39" s="80"/>
      <c r="D39" s="80"/>
      <c r="E39" s="65">
        <f>(E26+E30+E33+E37)</f>
        <v>0</v>
      </c>
      <c r="F39" s="65"/>
      <c r="G39" s="65">
        <f>(G26+G30+G33+G37)</f>
        <v>0</v>
      </c>
      <c r="H39" s="65"/>
      <c r="I39" s="65">
        <f>(I26+I30+I33+I37)</f>
        <v>0</v>
      </c>
      <c r="J39" s="65"/>
    </row>
    <row r="40" spans="1:12" ht="30" customHeight="1" thickBot="1">
      <c r="A40" s="51" t="s">
        <v>11</v>
      </c>
      <c r="B40" s="52"/>
      <c r="C40" s="52"/>
      <c r="D40" s="52"/>
      <c r="E40" s="52"/>
      <c r="F40" s="52"/>
      <c r="G40" s="52"/>
      <c r="H40" s="52"/>
      <c r="I40" s="52"/>
      <c r="J40" s="53"/>
    </row>
    <row r="41" spans="1:12" ht="50.1" customHeight="1" thickBot="1">
      <c r="A41" s="47" t="s">
        <v>23</v>
      </c>
      <c r="B41" s="48"/>
      <c r="C41" s="48"/>
      <c r="D41" s="48"/>
      <c r="E41" s="49"/>
      <c r="F41" s="49"/>
      <c r="G41" s="49"/>
      <c r="H41" s="49"/>
      <c r="I41" s="49"/>
      <c r="J41" s="50"/>
    </row>
    <row r="42" spans="1:12" ht="29.25" customHeight="1" thickBot="1">
      <c r="A42" s="51" t="s">
        <v>12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2" ht="50.1" customHeight="1" thickBot="1">
      <c r="A43" s="47" t="s">
        <v>13</v>
      </c>
      <c r="B43" s="48"/>
      <c r="C43" s="48"/>
      <c r="D43" s="48"/>
      <c r="E43" s="49"/>
      <c r="F43" s="49"/>
      <c r="G43" s="49"/>
      <c r="H43" s="49"/>
      <c r="I43" s="49"/>
      <c r="J43" s="50"/>
    </row>
    <row r="44" spans="1:12" ht="50.1" customHeight="1" thickBot="1">
      <c r="A44" s="47" t="s">
        <v>14</v>
      </c>
      <c r="B44" s="48"/>
      <c r="C44" s="48"/>
      <c r="D44" s="48"/>
      <c r="E44" s="49"/>
      <c r="F44" s="49"/>
      <c r="G44" s="49"/>
      <c r="H44" s="49"/>
      <c r="I44" s="49"/>
      <c r="J44" s="50"/>
    </row>
    <row r="45" spans="1:12" ht="50.1" customHeight="1" thickBot="1">
      <c r="A45" s="63" t="s">
        <v>15</v>
      </c>
      <c r="B45" s="64"/>
      <c r="C45" s="64"/>
      <c r="D45" s="64"/>
      <c r="E45" s="65">
        <f>(E43+E44)*1*(8-I20)</f>
        <v>0</v>
      </c>
      <c r="F45" s="65"/>
      <c r="G45" s="65">
        <f>(G43+G44)*1*(8-I20)</f>
        <v>0</v>
      </c>
      <c r="H45" s="65"/>
      <c r="I45" s="65">
        <f>(I43+I44)*1*(8-I20)</f>
        <v>0</v>
      </c>
      <c r="J45" s="66"/>
    </row>
    <row r="46" spans="1:12" ht="50.1" customHeight="1" thickBot="1">
      <c r="A46" s="67" t="s">
        <v>67</v>
      </c>
      <c r="B46" s="68"/>
      <c r="C46" s="68"/>
      <c r="D46" s="68"/>
      <c r="E46" s="65">
        <f>E39+E41+E45</f>
        <v>0</v>
      </c>
      <c r="F46" s="65"/>
      <c r="G46" s="65">
        <f>G39+G41+G45</f>
        <v>0</v>
      </c>
      <c r="H46" s="65"/>
      <c r="I46" s="65">
        <f>I39+I41+I45</f>
        <v>0</v>
      </c>
      <c r="J46" s="66"/>
    </row>
    <row r="47" spans="1:12" ht="5.0999999999999996" customHeight="1" thickBot="1">
      <c r="A47" s="54"/>
      <c r="B47" s="55"/>
      <c r="C47" s="55"/>
      <c r="D47" s="55"/>
      <c r="E47" s="55"/>
      <c r="F47" s="55"/>
      <c r="G47" s="55"/>
      <c r="H47" s="55"/>
      <c r="I47" s="55"/>
      <c r="J47" s="56"/>
    </row>
    <row r="48" spans="1:12" ht="5.0999999999999996" customHeight="1" thickBot="1">
      <c r="A48" s="57"/>
      <c r="B48" s="58"/>
      <c r="C48" s="58"/>
      <c r="D48" s="58"/>
      <c r="E48" s="58"/>
      <c r="F48" s="58"/>
      <c r="G48" s="58"/>
      <c r="H48" s="58"/>
      <c r="I48" s="58"/>
      <c r="J48" s="59"/>
      <c r="L48" s="7"/>
    </row>
    <row r="49" spans="1:12" s="3" customFormat="1" ht="50.1" customHeight="1" thickBot="1">
      <c r="A49" s="60" t="s">
        <v>16</v>
      </c>
      <c r="B49" s="61"/>
      <c r="C49" s="61"/>
      <c r="D49" s="61"/>
      <c r="E49" s="62">
        <f>E19+E46</f>
        <v>0</v>
      </c>
      <c r="F49" s="62"/>
      <c r="G49" s="62">
        <f>G19+G46</f>
        <v>0</v>
      </c>
      <c r="H49" s="62"/>
      <c r="I49" s="62">
        <f>I19+I46</f>
        <v>0</v>
      </c>
      <c r="J49" s="62"/>
      <c r="L49" s="2"/>
    </row>
    <row r="50" spans="1:12" ht="9.75" customHeight="1" thickTop="1">
      <c r="L50" s="3"/>
    </row>
    <row r="51" spans="1:12" ht="45" customHeight="1">
      <c r="A51" s="39" t="s">
        <v>49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12" ht="45" customHeight="1">
      <c r="A52" s="46" t="s">
        <v>48</v>
      </c>
      <c r="B52" s="46"/>
      <c r="C52" s="46"/>
      <c r="D52" s="46"/>
      <c r="E52" s="46"/>
      <c r="F52" s="46"/>
      <c r="G52" s="46"/>
      <c r="H52" s="46"/>
      <c r="I52" s="46"/>
      <c r="J52" s="46"/>
    </row>
    <row r="53" spans="1:12" ht="45" customHeight="1">
      <c r="A53" s="40" t="s">
        <v>50</v>
      </c>
      <c r="B53" s="40"/>
      <c r="C53" s="40"/>
      <c r="D53" s="40"/>
      <c r="E53" s="40"/>
      <c r="F53" s="40"/>
      <c r="G53" s="40"/>
      <c r="H53" s="40"/>
      <c r="I53" s="40"/>
      <c r="J53" s="40"/>
    </row>
    <row r="54" spans="1:12" ht="45" customHeight="1">
      <c r="A54" s="41" t="s">
        <v>51</v>
      </c>
      <c r="B54" s="41"/>
      <c r="C54" s="41"/>
      <c r="D54" s="41"/>
      <c r="E54" s="41"/>
      <c r="F54" s="41"/>
      <c r="G54" s="41"/>
      <c r="H54" s="41"/>
      <c r="I54" s="41"/>
      <c r="J54" s="41"/>
    </row>
    <row r="55" spans="1:12" ht="45" customHeight="1">
      <c r="A55" s="42" t="s">
        <v>17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2" ht="1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2" ht="45" customHeight="1">
      <c r="A57" s="44" t="s">
        <v>46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2" ht="45" customHeight="1">
      <c r="A58" s="45" t="s">
        <v>18</v>
      </c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45" customHeight="1">
      <c r="A59" s="44" t="s">
        <v>40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2" ht="45" customHeight="1">
      <c r="A60" s="44" t="s">
        <v>41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2" ht="45" customHeight="1">
      <c r="A61" s="44" t="s">
        <v>64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2" ht="4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2" ht="45" customHeight="1">
      <c r="A63" s="44" t="s">
        <v>44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2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6.5" customHeight="1">
      <c r="A65" s="38" t="s">
        <v>19</v>
      </c>
      <c r="B65" s="38"/>
      <c r="C65" s="38"/>
      <c r="D65" s="38"/>
      <c r="E65" s="38"/>
      <c r="F65" s="38"/>
      <c r="G65" s="38"/>
      <c r="H65" s="38"/>
      <c r="I65" s="38"/>
      <c r="J65" s="38"/>
    </row>
    <row r="105" ht="22.5" customHeight="1"/>
    <row r="106" ht="8.25" customHeight="1"/>
  </sheetData>
  <mergeCells count="114">
    <mergeCell ref="A25:H25"/>
    <mergeCell ref="A26:D26"/>
    <mergeCell ref="E16:J16"/>
    <mergeCell ref="A16:B16"/>
    <mergeCell ref="G12:J12"/>
    <mergeCell ref="A1:J1"/>
    <mergeCell ref="A2:J2"/>
    <mergeCell ref="A3:J3"/>
    <mergeCell ref="A5:J5"/>
    <mergeCell ref="A9:J9"/>
    <mergeCell ref="A11:J11"/>
    <mergeCell ref="A14:J14"/>
    <mergeCell ref="A15:C15"/>
    <mergeCell ref="D15:F15"/>
    <mergeCell ref="G15:J15"/>
    <mergeCell ref="A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1:J21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H20"/>
    <mergeCell ref="E26:F26"/>
    <mergeCell ref="G26:H26"/>
    <mergeCell ref="I26:J26"/>
    <mergeCell ref="A32:H32"/>
    <mergeCell ref="A33:D33"/>
    <mergeCell ref="E33:F33"/>
    <mergeCell ref="G33:H33"/>
    <mergeCell ref="I33:J33"/>
    <mergeCell ref="A30:D30"/>
    <mergeCell ref="E30:F30"/>
    <mergeCell ref="G30:H30"/>
    <mergeCell ref="I30:J30"/>
    <mergeCell ref="A28:D28"/>
    <mergeCell ref="E28:F28"/>
    <mergeCell ref="G28:H28"/>
    <mergeCell ref="I28:J28"/>
    <mergeCell ref="A29:H29"/>
    <mergeCell ref="A31:D31"/>
    <mergeCell ref="E31:F31"/>
    <mergeCell ref="G31:H31"/>
    <mergeCell ref="I31:J31"/>
    <mergeCell ref="A27:J27"/>
    <mergeCell ref="A40:J40"/>
    <mergeCell ref="A41:D41"/>
    <mergeCell ref="E41:F41"/>
    <mergeCell ref="G41:H41"/>
    <mergeCell ref="I41:J41"/>
    <mergeCell ref="A34:J34"/>
    <mergeCell ref="A35:D35"/>
    <mergeCell ref="E35:F35"/>
    <mergeCell ref="G35:H35"/>
    <mergeCell ref="I35:J35"/>
    <mergeCell ref="A38:J38"/>
    <mergeCell ref="A39:D39"/>
    <mergeCell ref="E39:F39"/>
    <mergeCell ref="G39:H39"/>
    <mergeCell ref="I39:J39"/>
    <mergeCell ref="A37:D37"/>
    <mergeCell ref="E37:F37"/>
    <mergeCell ref="G37:H37"/>
    <mergeCell ref="I37:J37"/>
    <mergeCell ref="A36:H36"/>
    <mergeCell ref="A44:D44"/>
    <mergeCell ref="E44:F44"/>
    <mergeCell ref="G44:H44"/>
    <mergeCell ref="I44:J44"/>
    <mergeCell ref="A42:J42"/>
    <mergeCell ref="A47:J47"/>
    <mergeCell ref="A48:J48"/>
    <mergeCell ref="A49:D49"/>
    <mergeCell ref="E49:F49"/>
    <mergeCell ref="G49:H49"/>
    <mergeCell ref="I49:J49"/>
    <mergeCell ref="A45:D45"/>
    <mergeCell ref="E45:F45"/>
    <mergeCell ref="G45:H45"/>
    <mergeCell ref="I45:J45"/>
    <mergeCell ref="A46:D46"/>
    <mergeCell ref="E46:F46"/>
    <mergeCell ref="G46:H46"/>
    <mergeCell ref="I46:J46"/>
    <mergeCell ref="A43:D43"/>
    <mergeCell ref="E43:F43"/>
    <mergeCell ref="G43:H43"/>
    <mergeCell ref="I43:J43"/>
    <mergeCell ref="A65:J65"/>
    <mergeCell ref="A51:J51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52:J52"/>
    <mergeCell ref="A63:J63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4F1-F6A9-48C3-BBF0-BC140F0D2FBE}">
  <sheetPr>
    <pageSetUpPr fitToPage="1"/>
  </sheetPr>
  <dimension ref="A1:L106"/>
  <sheetViews>
    <sheetView topLeftCell="A10" workbookViewId="0">
      <selection activeCell="A19" sqref="A19:D19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33.75" customHeight="1">
      <c r="A2" s="116" t="s">
        <v>56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20.100000000000001" customHeight="1">
      <c r="A3" s="119" t="s">
        <v>61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20.100000000000001" customHeight="1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0" ht="20.100000000000001" customHeight="1">
      <c r="A5" s="122"/>
      <c r="B5" s="123"/>
      <c r="C5" s="123"/>
      <c r="D5" s="123"/>
      <c r="E5" s="123"/>
      <c r="F5" s="123"/>
      <c r="G5" s="123"/>
      <c r="H5" s="123"/>
      <c r="I5" s="123"/>
      <c r="J5" s="124"/>
    </row>
    <row r="6" spans="1:10" ht="20.100000000000001" customHeight="1">
      <c r="A6" s="9" t="s">
        <v>25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26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28" t="s">
        <v>27</v>
      </c>
      <c r="B8" s="29"/>
      <c r="C8" s="29"/>
      <c r="D8" s="29"/>
      <c r="E8" s="29"/>
      <c r="F8" s="29"/>
      <c r="G8" s="29"/>
      <c r="H8" s="29"/>
      <c r="I8" s="13"/>
      <c r="J8" s="11"/>
    </row>
    <row r="9" spans="1:10" ht="20.10000000000000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20.100000000000001" customHeight="1">
      <c r="A10" s="28" t="s">
        <v>28</v>
      </c>
      <c r="B10" s="29"/>
      <c r="C10" s="29"/>
      <c r="D10" s="29"/>
      <c r="E10" s="29"/>
      <c r="F10" s="29"/>
      <c r="G10" s="29"/>
      <c r="H10" s="29"/>
      <c r="I10" s="13"/>
      <c r="J10" s="11"/>
    </row>
    <row r="11" spans="1:10" ht="20.10000000000000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20.100000000000001" customHeight="1">
      <c r="A12" s="20" t="s">
        <v>29</v>
      </c>
      <c r="B12" s="21"/>
      <c r="C12" s="29"/>
      <c r="D12" s="17"/>
      <c r="E12" s="29"/>
      <c r="F12" s="22" t="s">
        <v>30</v>
      </c>
      <c r="G12" s="112"/>
      <c r="H12" s="112"/>
      <c r="I12" s="112"/>
      <c r="J12" s="112"/>
    </row>
    <row r="13" spans="1:10" ht="20.100000000000001" customHeight="1">
      <c r="A13" s="18" t="s">
        <v>31</v>
      </c>
      <c r="B13" s="19"/>
      <c r="C13" s="19"/>
      <c r="D13" s="29"/>
      <c r="E13" s="29"/>
      <c r="F13" s="29"/>
      <c r="G13" s="29"/>
      <c r="H13" s="29"/>
      <c r="I13" s="13"/>
      <c r="J13" s="11"/>
    </row>
    <row r="14" spans="1:10" ht="20.100000000000001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20.100000000000001" customHeight="1">
      <c r="A15" s="125" t="s">
        <v>32</v>
      </c>
      <c r="B15" s="126"/>
      <c r="C15" s="126"/>
      <c r="D15" s="127" t="s">
        <v>33</v>
      </c>
      <c r="E15" s="127"/>
      <c r="F15" s="127"/>
      <c r="G15" s="127" t="s">
        <v>34</v>
      </c>
      <c r="H15" s="127"/>
      <c r="I15" s="127"/>
      <c r="J15" s="128"/>
    </row>
    <row r="16" spans="1:10" ht="20.100000000000001" customHeight="1">
      <c r="A16" s="112"/>
      <c r="B16" s="112"/>
      <c r="C16" s="24"/>
      <c r="D16" s="24"/>
      <c r="E16" s="112"/>
      <c r="F16" s="112"/>
      <c r="G16" s="112"/>
      <c r="H16" s="112"/>
      <c r="I16" s="112"/>
      <c r="J16" s="112"/>
    </row>
    <row r="17" spans="1:10" ht="21.75" customHeight="1" thickBot="1">
      <c r="A17" s="96" t="s">
        <v>0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5.75" thickBot="1">
      <c r="A18" s="99"/>
      <c r="B18" s="100"/>
      <c r="C18" s="100"/>
      <c r="D18" s="100"/>
      <c r="E18" s="101" t="s">
        <v>1</v>
      </c>
      <c r="F18" s="101"/>
      <c r="G18" s="101" t="s">
        <v>2</v>
      </c>
      <c r="H18" s="101"/>
      <c r="I18" s="101" t="s">
        <v>3</v>
      </c>
      <c r="J18" s="102"/>
    </row>
    <row r="19" spans="1:10" s="4" customFormat="1" ht="50.1" customHeight="1" thickBot="1">
      <c r="A19" s="103" t="s">
        <v>62</v>
      </c>
      <c r="B19" s="104"/>
      <c r="C19" s="104"/>
      <c r="D19" s="105"/>
      <c r="E19" s="106"/>
      <c r="F19" s="107"/>
      <c r="G19" s="106"/>
      <c r="H19" s="107"/>
      <c r="I19" s="108"/>
      <c r="J19" s="109"/>
    </row>
    <row r="20" spans="1:10" ht="20.100000000000001" customHeight="1" thickBot="1">
      <c r="A20" s="84" t="s">
        <v>4</v>
      </c>
      <c r="B20" s="85"/>
      <c r="C20" s="85"/>
      <c r="D20" s="85"/>
      <c r="E20" s="85"/>
      <c r="F20" s="85"/>
      <c r="G20" s="85"/>
      <c r="H20" s="85"/>
      <c r="I20" s="5"/>
      <c r="J20" s="6" t="s">
        <v>5</v>
      </c>
    </row>
    <row r="21" spans="1:10" ht="5.25" customHeight="1" thickBot="1">
      <c r="A21" s="69"/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18" customHeight="1" thickBot="1">
      <c r="A22" s="51" t="s">
        <v>6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5.75" thickBot="1">
      <c r="A23" s="129"/>
      <c r="B23" s="130"/>
      <c r="C23" s="130"/>
      <c r="D23" s="130"/>
      <c r="E23" s="101" t="s">
        <v>1</v>
      </c>
      <c r="F23" s="101"/>
      <c r="G23" s="101" t="s">
        <v>2</v>
      </c>
      <c r="H23" s="101"/>
      <c r="I23" s="101" t="s">
        <v>3</v>
      </c>
      <c r="J23" s="102"/>
    </row>
    <row r="24" spans="1:10" ht="50.1" customHeight="1" thickBot="1">
      <c r="A24" s="47" t="s">
        <v>20</v>
      </c>
      <c r="B24" s="48"/>
      <c r="C24" s="48"/>
      <c r="D24" s="48"/>
      <c r="E24" s="49"/>
      <c r="F24" s="49"/>
      <c r="G24" s="49"/>
      <c r="H24" s="49"/>
      <c r="I24" s="74"/>
      <c r="J24" s="75"/>
    </row>
    <row r="25" spans="1:10" ht="18" thickBot="1">
      <c r="A25" s="84" t="s">
        <v>7</v>
      </c>
      <c r="B25" s="85"/>
      <c r="C25" s="85"/>
      <c r="D25" s="85"/>
      <c r="E25" s="85"/>
      <c r="F25" s="85"/>
      <c r="G25" s="85"/>
      <c r="H25" s="85"/>
      <c r="I25" s="5"/>
      <c r="J25" s="6" t="s">
        <v>8</v>
      </c>
    </row>
    <row r="26" spans="1:10" ht="50.1" customHeight="1" thickBot="1">
      <c r="A26" s="110" t="s">
        <v>35</v>
      </c>
      <c r="B26" s="111"/>
      <c r="C26" s="111"/>
      <c r="D26" s="111"/>
      <c r="E26" s="65">
        <f>E24*(8-I20)*I25</f>
        <v>0</v>
      </c>
      <c r="F26" s="65"/>
      <c r="G26" s="65">
        <f>G24*(8-I20)*I25</f>
        <v>0</v>
      </c>
      <c r="H26" s="65"/>
      <c r="I26" s="65">
        <f>I24*(8-I20)*I25</f>
        <v>0</v>
      </c>
      <c r="J26" s="66"/>
    </row>
    <row r="27" spans="1:10" ht="3.7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50.1" customHeight="1" thickBot="1">
      <c r="A28" s="91" t="s">
        <v>45</v>
      </c>
      <c r="B28" s="92"/>
      <c r="C28" s="92"/>
      <c r="D28" s="92"/>
      <c r="E28" s="93"/>
      <c r="F28" s="93"/>
      <c r="G28" s="93"/>
      <c r="H28" s="93"/>
      <c r="I28" s="74"/>
      <c r="J28" s="75"/>
    </row>
    <row r="29" spans="1:10" ht="20.100000000000001" customHeight="1" thickBot="1">
      <c r="A29" s="94" t="s">
        <v>47</v>
      </c>
      <c r="B29" s="95"/>
      <c r="C29" s="95"/>
      <c r="D29" s="95"/>
      <c r="E29" s="95"/>
      <c r="F29" s="95"/>
      <c r="G29" s="95"/>
      <c r="H29" s="95"/>
      <c r="I29" s="5"/>
      <c r="J29" s="6" t="s">
        <v>8</v>
      </c>
    </row>
    <row r="30" spans="1:10" ht="50.1" customHeight="1" thickBot="1">
      <c r="A30" s="88" t="s">
        <v>21</v>
      </c>
      <c r="B30" s="89"/>
      <c r="C30" s="89"/>
      <c r="D30" s="89"/>
      <c r="E30" s="90">
        <f>E28*(8-I20)*I29</f>
        <v>0</v>
      </c>
      <c r="F30" s="90"/>
      <c r="G30" s="90">
        <f>G28*(8-I20)*I29</f>
        <v>0</v>
      </c>
      <c r="H30" s="90"/>
      <c r="I30" s="65">
        <f>I28*(8-I20)*I29</f>
        <v>0</v>
      </c>
      <c r="J30" s="66"/>
    </row>
    <row r="31" spans="1:10" ht="50.1" customHeight="1" thickBot="1">
      <c r="A31" s="72" t="s">
        <v>36</v>
      </c>
      <c r="B31" s="73"/>
      <c r="C31" s="73"/>
      <c r="D31" s="73"/>
      <c r="E31" s="49"/>
      <c r="F31" s="49"/>
      <c r="G31" s="49"/>
      <c r="H31" s="49"/>
      <c r="I31" s="74"/>
      <c r="J31" s="75"/>
    </row>
    <row r="32" spans="1:10" ht="20.100000000000001" customHeight="1" thickBot="1">
      <c r="A32" s="84" t="s">
        <v>9</v>
      </c>
      <c r="B32" s="85"/>
      <c r="C32" s="85"/>
      <c r="D32" s="85"/>
      <c r="E32" s="85"/>
      <c r="F32" s="85"/>
      <c r="G32" s="85"/>
      <c r="H32" s="85"/>
      <c r="I32" s="5"/>
      <c r="J32" s="6" t="s">
        <v>8</v>
      </c>
    </row>
    <row r="33" spans="1:12" ht="50.1" customHeight="1" thickBot="1">
      <c r="A33" s="86" t="s">
        <v>39</v>
      </c>
      <c r="B33" s="87"/>
      <c r="C33" s="87"/>
      <c r="D33" s="87"/>
      <c r="E33" s="65">
        <f>E31*(8-I20)*I32</f>
        <v>0</v>
      </c>
      <c r="F33" s="65"/>
      <c r="G33" s="65">
        <f>G31*(8-I20)*I32</f>
        <v>0</v>
      </c>
      <c r="H33" s="65"/>
      <c r="I33" s="65">
        <f>I31*(8-I20)*I32</f>
        <v>0</v>
      </c>
      <c r="J33" s="66"/>
    </row>
    <row r="34" spans="1:12" ht="5.25" customHeight="1" thickBot="1">
      <c r="A34" s="69"/>
      <c r="B34" s="70"/>
      <c r="C34" s="70"/>
      <c r="D34" s="70"/>
      <c r="E34" s="70"/>
      <c r="F34" s="70"/>
      <c r="G34" s="70"/>
      <c r="H34" s="70"/>
      <c r="I34" s="70"/>
      <c r="J34" s="71"/>
    </row>
    <row r="35" spans="1:12" ht="50.1" customHeight="1" thickBot="1">
      <c r="A35" s="72" t="s">
        <v>37</v>
      </c>
      <c r="B35" s="73"/>
      <c r="C35" s="73"/>
      <c r="D35" s="73"/>
      <c r="E35" s="49"/>
      <c r="F35" s="49"/>
      <c r="G35" s="49"/>
      <c r="H35" s="49"/>
      <c r="I35" s="74"/>
      <c r="J35" s="75"/>
    </row>
    <row r="36" spans="1:12" ht="20.100000000000001" customHeight="1" thickBot="1">
      <c r="A36" s="47" t="s">
        <v>22</v>
      </c>
      <c r="B36" s="83"/>
      <c r="C36" s="83"/>
      <c r="D36" s="83"/>
      <c r="E36" s="83"/>
      <c r="F36" s="83"/>
      <c r="G36" s="83"/>
      <c r="H36" s="83"/>
      <c r="I36" s="5"/>
      <c r="J36" s="6" t="s">
        <v>8</v>
      </c>
    </row>
    <row r="37" spans="1:12" ht="50.1" customHeight="1" thickBot="1">
      <c r="A37" s="81" t="s">
        <v>38</v>
      </c>
      <c r="B37" s="82"/>
      <c r="C37" s="82"/>
      <c r="D37" s="82"/>
      <c r="E37" s="65">
        <f>E35*(8-I20)*I36</f>
        <v>0</v>
      </c>
      <c r="F37" s="65"/>
      <c r="G37" s="65">
        <f>G35*(8-I20)*I36</f>
        <v>0</v>
      </c>
      <c r="H37" s="65"/>
      <c r="I37" s="65">
        <f>I35*(8-I20)*I36</f>
        <v>0</v>
      </c>
      <c r="J37" s="66"/>
    </row>
    <row r="38" spans="1:12" ht="4.5" customHeight="1" thickBot="1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2" ht="30" customHeight="1" thickBot="1">
      <c r="A39" s="131" t="s">
        <v>10</v>
      </c>
      <c r="B39" s="132"/>
      <c r="C39" s="132"/>
      <c r="D39" s="132"/>
      <c r="E39" s="65">
        <f>E26+E30+E33+E37</f>
        <v>0</v>
      </c>
      <c r="F39" s="65"/>
      <c r="G39" s="65">
        <f>G26+G30+G33+G37</f>
        <v>0</v>
      </c>
      <c r="H39" s="65"/>
      <c r="I39" s="65">
        <f>I26+I30+I33+I37</f>
        <v>0</v>
      </c>
      <c r="J39" s="65"/>
    </row>
    <row r="40" spans="1:12" ht="30" customHeight="1" thickBot="1">
      <c r="A40" s="51" t="s">
        <v>11</v>
      </c>
      <c r="B40" s="52"/>
      <c r="C40" s="52"/>
      <c r="D40" s="52"/>
      <c r="E40" s="52"/>
      <c r="F40" s="52"/>
      <c r="G40" s="52"/>
      <c r="H40" s="52"/>
      <c r="I40" s="52"/>
      <c r="J40" s="53"/>
    </row>
    <row r="41" spans="1:12" ht="50.1" customHeight="1" thickBot="1">
      <c r="A41" s="47" t="s">
        <v>23</v>
      </c>
      <c r="B41" s="48"/>
      <c r="C41" s="48"/>
      <c r="D41" s="48"/>
      <c r="E41" s="49"/>
      <c r="F41" s="49"/>
      <c r="G41" s="49"/>
      <c r="H41" s="49"/>
      <c r="I41" s="49"/>
      <c r="J41" s="50"/>
    </row>
    <row r="42" spans="1:12" ht="29.25" customHeight="1" thickBot="1">
      <c r="A42" s="51" t="s">
        <v>12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2" ht="50.1" customHeight="1" thickBot="1">
      <c r="A43" s="47" t="s">
        <v>13</v>
      </c>
      <c r="B43" s="48"/>
      <c r="C43" s="48"/>
      <c r="D43" s="48"/>
      <c r="E43" s="49"/>
      <c r="F43" s="49"/>
      <c r="G43" s="49"/>
      <c r="H43" s="49"/>
      <c r="I43" s="49"/>
      <c r="J43" s="50"/>
    </row>
    <row r="44" spans="1:12" ht="50.1" customHeight="1" thickBot="1">
      <c r="A44" s="47" t="s">
        <v>14</v>
      </c>
      <c r="B44" s="48"/>
      <c r="C44" s="48"/>
      <c r="D44" s="48"/>
      <c r="E44" s="49"/>
      <c r="F44" s="49"/>
      <c r="G44" s="49"/>
      <c r="H44" s="49"/>
      <c r="I44" s="49"/>
      <c r="J44" s="50"/>
    </row>
    <row r="45" spans="1:12" ht="50.1" customHeight="1" thickBot="1">
      <c r="A45" s="63" t="s">
        <v>15</v>
      </c>
      <c r="B45" s="64"/>
      <c r="C45" s="64"/>
      <c r="D45" s="64"/>
      <c r="E45" s="65">
        <f>(E43+E44)*1*(8-I20)</f>
        <v>0</v>
      </c>
      <c r="F45" s="65"/>
      <c r="G45" s="65">
        <f>(G43+G44)*1*(8-I20)</f>
        <v>0</v>
      </c>
      <c r="H45" s="65"/>
      <c r="I45" s="65">
        <f>(I43+I44)*1*(8-I20)</f>
        <v>0</v>
      </c>
      <c r="J45" s="66"/>
    </row>
    <row r="46" spans="1:12" ht="50.1" customHeight="1" thickBot="1">
      <c r="A46" s="67" t="s">
        <v>59</v>
      </c>
      <c r="B46" s="68"/>
      <c r="C46" s="68"/>
      <c r="D46" s="68"/>
      <c r="E46" s="65">
        <f>E39+E41+E45</f>
        <v>0</v>
      </c>
      <c r="F46" s="65"/>
      <c r="G46" s="65">
        <f>G39+G41+G45</f>
        <v>0</v>
      </c>
      <c r="H46" s="65"/>
      <c r="I46" s="65">
        <f>I39+I41+I45</f>
        <v>0</v>
      </c>
      <c r="J46" s="66"/>
    </row>
    <row r="47" spans="1:12" ht="5.0999999999999996" customHeight="1" thickBot="1">
      <c r="A47" s="54"/>
      <c r="B47" s="55"/>
      <c r="C47" s="55"/>
      <c r="D47" s="55"/>
      <c r="E47" s="55"/>
      <c r="F47" s="55"/>
      <c r="G47" s="55"/>
      <c r="H47" s="55"/>
      <c r="I47" s="55"/>
      <c r="J47" s="56"/>
    </row>
    <row r="48" spans="1:12" ht="5.0999999999999996" customHeight="1" thickBot="1">
      <c r="A48" s="57"/>
      <c r="B48" s="58"/>
      <c r="C48" s="58"/>
      <c r="D48" s="58"/>
      <c r="E48" s="58"/>
      <c r="F48" s="58"/>
      <c r="G48" s="58"/>
      <c r="H48" s="58"/>
      <c r="I48" s="58"/>
      <c r="J48" s="59"/>
      <c r="L48" s="7"/>
    </row>
    <row r="49" spans="1:12" s="3" customFormat="1" ht="50.1" customHeight="1" thickBot="1">
      <c r="A49" s="60" t="s">
        <v>16</v>
      </c>
      <c r="B49" s="61"/>
      <c r="C49" s="61"/>
      <c r="D49" s="61"/>
      <c r="E49" s="62">
        <f>E19+E46</f>
        <v>0</v>
      </c>
      <c r="F49" s="62"/>
      <c r="G49" s="62">
        <f>G19+G46</f>
        <v>0</v>
      </c>
      <c r="H49" s="62"/>
      <c r="I49" s="62">
        <f>I19+I46</f>
        <v>0</v>
      </c>
      <c r="J49" s="62"/>
      <c r="L49" s="2"/>
    </row>
    <row r="50" spans="1:12" ht="9.75" customHeight="1" thickTop="1">
      <c r="L50" s="3"/>
    </row>
    <row r="51" spans="1:12" ht="45" customHeight="1">
      <c r="A51" s="39" t="s">
        <v>49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12" ht="45" customHeight="1">
      <c r="A52" s="46" t="s">
        <v>48</v>
      </c>
      <c r="B52" s="46"/>
      <c r="C52" s="46"/>
      <c r="D52" s="46"/>
      <c r="E52" s="46"/>
      <c r="F52" s="46"/>
      <c r="G52" s="46"/>
      <c r="H52" s="46"/>
      <c r="I52" s="46"/>
      <c r="J52" s="46"/>
    </row>
    <row r="53" spans="1:12" ht="45" customHeight="1">
      <c r="A53" s="40" t="s">
        <v>52</v>
      </c>
      <c r="B53" s="40"/>
      <c r="C53" s="40"/>
      <c r="D53" s="40"/>
      <c r="E53" s="40"/>
      <c r="F53" s="40"/>
      <c r="G53" s="40"/>
      <c r="H53" s="40"/>
      <c r="I53" s="40"/>
      <c r="J53" s="40"/>
    </row>
    <row r="54" spans="1:12" ht="45" customHeight="1">
      <c r="A54" s="41" t="s">
        <v>53</v>
      </c>
      <c r="B54" s="41"/>
      <c r="C54" s="41"/>
      <c r="D54" s="41"/>
      <c r="E54" s="41"/>
      <c r="F54" s="41"/>
      <c r="G54" s="41"/>
      <c r="H54" s="41"/>
      <c r="I54" s="41"/>
      <c r="J54" s="41"/>
    </row>
    <row r="55" spans="1:12" ht="45" customHeight="1">
      <c r="A55" s="42" t="s">
        <v>17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2" ht="1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2" ht="45" customHeight="1">
      <c r="A57" s="44" t="s">
        <v>46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2" ht="45" customHeight="1">
      <c r="A58" s="45" t="s">
        <v>18</v>
      </c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45" customHeight="1">
      <c r="A59" s="44" t="s">
        <v>40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2" ht="45" customHeight="1">
      <c r="A60" s="44" t="s">
        <v>41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2" ht="45" customHeight="1">
      <c r="A61" s="44" t="s">
        <v>42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2" ht="4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2" ht="45" customHeight="1">
      <c r="A63" s="44" t="s">
        <v>44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2" ht="30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6.5" customHeight="1">
      <c r="A65" s="38" t="s">
        <v>19</v>
      </c>
      <c r="B65" s="38"/>
      <c r="C65" s="38"/>
      <c r="D65" s="38"/>
      <c r="E65" s="38"/>
      <c r="F65" s="38"/>
      <c r="G65" s="38"/>
      <c r="H65" s="38"/>
      <c r="I65" s="38"/>
      <c r="J65" s="38"/>
    </row>
    <row r="105" ht="22.5" customHeight="1"/>
    <row r="106" ht="8.25" customHeight="1"/>
  </sheetData>
  <mergeCells count="114">
    <mergeCell ref="A59:J59"/>
    <mergeCell ref="A60:J60"/>
    <mergeCell ref="A61:J61"/>
    <mergeCell ref="A62:J62"/>
    <mergeCell ref="A63:J63"/>
    <mergeCell ref="A65:J65"/>
    <mergeCell ref="A53:J53"/>
    <mergeCell ref="A54:J54"/>
    <mergeCell ref="A55:J55"/>
    <mergeCell ref="A56:J56"/>
    <mergeCell ref="A57:J57"/>
    <mergeCell ref="A58:J58"/>
    <mergeCell ref="A49:D49"/>
    <mergeCell ref="E49:F49"/>
    <mergeCell ref="G49:H49"/>
    <mergeCell ref="I49:J49"/>
    <mergeCell ref="A51:J51"/>
    <mergeCell ref="A52:J52"/>
    <mergeCell ref="A46:D46"/>
    <mergeCell ref="E46:F46"/>
    <mergeCell ref="G46:H46"/>
    <mergeCell ref="I46:J46"/>
    <mergeCell ref="A47:J47"/>
    <mergeCell ref="A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1:D41"/>
    <mergeCell ref="E41:F41"/>
    <mergeCell ref="G41:H41"/>
    <mergeCell ref="I41:J41"/>
    <mergeCell ref="A42:J42"/>
    <mergeCell ref="A43:D43"/>
    <mergeCell ref="E43:F43"/>
    <mergeCell ref="G43:H43"/>
    <mergeCell ref="I43:J43"/>
    <mergeCell ref="A38:J38"/>
    <mergeCell ref="A39:D39"/>
    <mergeCell ref="E39:F39"/>
    <mergeCell ref="G39:H39"/>
    <mergeCell ref="I39:J39"/>
    <mergeCell ref="A40:J40"/>
    <mergeCell ref="A35:D35"/>
    <mergeCell ref="E35:F35"/>
    <mergeCell ref="G35:H35"/>
    <mergeCell ref="I35:J35"/>
    <mergeCell ref="A36:H36"/>
    <mergeCell ref="A37:D37"/>
    <mergeCell ref="E37:F37"/>
    <mergeCell ref="G37:H37"/>
    <mergeCell ref="I37:J37"/>
    <mergeCell ref="A32:H32"/>
    <mergeCell ref="A33:D33"/>
    <mergeCell ref="E33:F33"/>
    <mergeCell ref="G33:H33"/>
    <mergeCell ref="I33:J33"/>
    <mergeCell ref="A34:J34"/>
    <mergeCell ref="A30:D30"/>
    <mergeCell ref="E30:F30"/>
    <mergeCell ref="G30:H30"/>
    <mergeCell ref="I30:J30"/>
    <mergeCell ref="A31:D31"/>
    <mergeCell ref="E31:F31"/>
    <mergeCell ref="G31:H31"/>
    <mergeCell ref="I31:J31"/>
    <mergeCell ref="A27:J27"/>
    <mergeCell ref="A28:D28"/>
    <mergeCell ref="E28:F28"/>
    <mergeCell ref="G28:H28"/>
    <mergeCell ref="I28:J28"/>
    <mergeCell ref="A29:H29"/>
    <mergeCell ref="A24:D24"/>
    <mergeCell ref="E24:F24"/>
    <mergeCell ref="G24:H24"/>
    <mergeCell ref="I24:J24"/>
    <mergeCell ref="A25:H25"/>
    <mergeCell ref="A26:D26"/>
    <mergeCell ref="E26:F26"/>
    <mergeCell ref="G26:H26"/>
    <mergeCell ref="I26:J26"/>
    <mergeCell ref="A20:H20"/>
    <mergeCell ref="A21:J21"/>
    <mergeCell ref="A22:J22"/>
    <mergeCell ref="A23:D23"/>
    <mergeCell ref="E23:F23"/>
    <mergeCell ref="G23:H23"/>
    <mergeCell ref="I23:J23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G12:J12"/>
    <mergeCell ref="A14:J14"/>
    <mergeCell ref="A15:C15"/>
    <mergeCell ref="D15:F15"/>
    <mergeCell ref="G15:J15"/>
    <mergeCell ref="A16:B16"/>
    <mergeCell ref="E16:J16"/>
    <mergeCell ref="A1:J1"/>
    <mergeCell ref="A2:J2"/>
    <mergeCell ref="A3:J3"/>
    <mergeCell ref="A5:J5"/>
    <mergeCell ref="A9:J9"/>
    <mergeCell ref="A11:J11"/>
  </mergeCells>
  <pageMargins left="0.7" right="0.7" top="0.78740157499999996" bottom="0.78740157499999996" header="0.3" footer="0.3"/>
  <pageSetup paperSize="9" scale="5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CD20-7EFA-49D8-B986-D72EF6F5B19A}">
  <sheetPr>
    <pageSetUpPr fitToPage="1"/>
  </sheetPr>
  <dimension ref="A1:L103"/>
  <sheetViews>
    <sheetView workbookViewId="0">
      <selection activeCell="A5" sqref="A5:J5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33.75" customHeight="1">
      <c r="A2" s="116" t="s">
        <v>56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20.100000000000001" customHeight="1">
      <c r="A3" s="119" t="s">
        <v>57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20.100000000000001" customHeight="1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ht="20.100000000000001" customHeight="1">
      <c r="A5" s="122"/>
      <c r="B5" s="123"/>
      <c r="C5" s="123"/>
      <c r="D5" s="123"/>
      <c r="E5" s="123"/>
      <c r="F5" s="123"/>
      <c r="G5" s="123"/>
      <c r="H5" s="123"/>
      <c r="I5" s="123"/>
      <c r="J5" s="124"/>
    </row>
    <row r="6" spans="1:10" ht="20.100000000000001" customHeight="1">
      <c r="A6" s="9" t="s">
        <v>25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26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35" t="s">
        <v>27</v>
      </c>
      <c r="B8" s="36"/>
      <c r="C8" s="36"/>
      <c r="D8" s="36"/>
      <c r="E8" s="36"/>
      <c r="F8" s="36"/>
      <c r="G8" s="36"/>
      <c r="H8" s="36"/>
      <c r="I8" s="13"/>
      <c r="J8" s="11"/>
    </row>
    <row r="9" spans="1:10" ht="20.10000000000000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20.100000000000001" customHeight="1">
      <c r="A10" s="35" t="s">
        <v>28</v>
      </c>
      <c r="B10" s="36"/>
      <c r="C10" s="36"/>
      <c r="D10" s="36"/>
      <c r="E10" s="36"/>
      <c r="F10" s="36"/>
      <c r="G10" s="36"/>
      <c r="H10" s="36"/>
      <c r="I10" s="13"/>
      <c r="J10" s="11"/>
    </row>
    <row r="11" spans="1:10" ht="20.10000000000000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20.100000000000001" customHeight="1">
      <c r="A12" s="20" t="s">
        <v>29</v>
      </c>
      <c r="B12" s="21"/>
      <c r="C12" s="36"/>
      <c r="D12" s="17"/>
      <c r="E12" s="36"/>
      <c r="F12" s="22" t="s">
        <v>30</v>
      </c>
      <c r="G12" s="112"/>
      <c r="H12" s="112"/>
      <c r="I12" s="112"/>
      <c r="J12" s="112"/>
    </row>
    <row r="13" spans="1:10" ht="20.100000000000001" customHeight="1">
      <c r="A13" s="18" t="s">
        <v>31</v>
      </c>
      <c r="B13" s="19"/>
      <c r="C13" s="19"/>
      <c r="D13" s="36"/>
      <c r="E13" s="36"/>
      <c r="F13" s="36"/>
      <c r="G13" s="36"/>
      <c r="H13" s="36"/>
      <c r="I13" s="13"/>
      <c r="J13" s="11"/>
    </row>
    <row r="14" spans="1:10" ht="20.100000000000001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20.100000000000001" customHeight="1">
      <c r="A15" s="125" t="s">
        <v>32</v>
      </c>
      <c r="B15" s="126"/>
      <c r="C15" s="126"/>
      <c r="D15" s="127" t="s">
        <v>33</v>
      </c>
      <c r="E15" s="127"/>
      <c r="F15" s="127"/>
      <c r="G15" s="127" t="s">
        <v>34</v>
      </c>
      <c r="H15" s="127"/>
      <c r="I15" s="127"/>
      <c r="J15" s="128"/>
    </row>
    <row r="16" spans="1:10" ht="20.100000000000001" customHeight="1">
      <c r="A16" s="112"/>
      <c r="B16" s="112"/>
      <c r="C16" s="31"/>
      <c r="D16" s="31"/>
      <c r="E16" s="112"/>
      <c r="F16" s="112"/>
      <c r="G16" s="112"/>
      <c r="H16" s="112"/>
      <c r="I16" s="112"/>
      <c r="J16" s="112"/>
    </row>
    <row r="17" spans="1:10" ht="21.75" customHeight="1" thickBot="1">
      <c r="A17" s="96" t="s">
        <v>0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5.75" thickBot="1">
      <c r="A18" s="99"/>
      <c r="B18" s="100"/>
      <c r="C18" s="100"/>
      <c r="D18" s="100"/>
      <c r="E18" s="101" t="s">
        <v>1</v>
      </c>
      <c r="F18" s="101"/>
      <c r="G18" s="101" t="s">
        <v>2</v>
      </c>
      <c r="H18" s="101"/>
      <c r="I18" s="101" t="s">
        <v>3</v>
      </c>
      <c r="J18" s="102"/>
    </row>
    <row r="19" spans="1:10" s="4" customFormat="1" ht="50.1" customHeight="1" thickBot="1">
      <c r="A19" s="103" t="s">
        <v>58</v>
      </c>
      <c r="B19" s="104"/>
      <c r="C19" s="104"/>
      <c r="D19" s="105"/>
      <c r="E19" s="106"/>
      <c r="F19" s="107"/>
      <c r="G19" s="106"/>
      <c r="H19" s="107"/>
      <c r="I19" s="108"/>
      <c r="J19" s="109"/>
    </row>
    <row r="20" spans="1:10" ht="20.100000000000001" customHeight="1" thickBot="1">
      <c r="A20" s="84" t="s">
        <v>4</v>
      </c>
      <c r="B20" s="85"/>
      <c r="C20" s="85"/>
      <c r="D20" s="85"/>
      <c r="E20" s="85"/>
      <c r="F20" s="85"/>
      <c r="G20" s="85"/>
      <c r="H20" s="85"/>
      <c r="I20" s="5"/>
      <c r="J20" s="6" t="s">
        <v>5</v>
      </c>
    </row>
    <row r="21" spans="1:10" ht="5.25" customHeight="1" thickBot="1">
      <c r="A21" s="69"/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18" customHeight="1" thickBot="1">
      <c r="A22" s="51" t="s">
        <v>54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5.75" thickBot="1">
      <c r="A23" s="129"/>
      <c r="B23" s="130"/>
      <c r="C23" s="130"/>
      <c r="D23" s="130"/>
      <c r="E23" s="101" t="s">
        <v>1</v>
      </c>
      <c r="F23" s="101"/>
      <c r="G23" s="101" t="s">
        <v>2</v>
      </c>
      <c r="H23" s="101"/>
      <c r="I23" s="101" t="s">
        <v>3</v>
      </c>
      <c r="J23" s="102"/>
    </row>
    <row r="24" spans="1:10" ht="50.1" customHeight="1" thickBot="1">
      <c r="A24" s="47" t="s">
        <v>20</v>
      </c>
      <c r="B24" s="48"/>
      <c r="C24" s="48"/>
      <c r="D24" s="48"/>
      <c r="E24" s="49"/>
      <c r="F24" s="49"/>
      <c r="G24" s="49"/>
      <c r="H24" s="49"/>
      <c r="I24" s="74"/>
      <c r="J24" s="75"/>
    </row>
    <row r="25" spans="1:10" ht="18" thickBot="1">
      <c r="A25" s="84" t="s">
        <v>7</v>
      </c>
      <c r="B25" s="85"/>
      <c r="C25" s="85"/>
      <c r="D25" s="85"/>
      <c r="E25" s="85"/>
      <c r="F25" s="85"/>
      <c r="G25" s="85"/>
      <c r="H25" s="85"/>
      <c r="I25" s="5"/>
      <c r="J25" s="6" t="s">
        <v>8</v>
      </c>
    </row>
    <row r="26" spans="1:10" ht="50.1" customHeight="1" thickBot="1">
      <c r="A26" s="110" t="s">
        <v>35</v>
      </c>
      <c r="B26" s="111"/>
      <c r="C26" s="111"/>
      <c r="D26" s="111"/>
      <c r="E26" s="65">
        <f>E24*(8-I20)*I25</f>
        <v>0</v>
      </c>
      <c r="F26" s="65"/>
      <c r="G26" s="65">
        <f>G24*(8-I20)*I25</f>
        <v>0</v>
      </c>
      <c r="H26" s="65"/>
      <c r="I26" s="65">
        <f>I24*(8-I20)*I25</f>
        <v>0</v>
      </c>
      <c r="J26" s="66"/>
    </row>
    <row r="27" spans="1:10" ht="3.7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50.1" customHeight="1" thickBot="1">
      <c r="A28" s="91" t="s">
        <v>45</v>
      </c>
      <c r="B28" s="92"/>
      <c r="C28" s="92"/>
      <c r="D28" s="92"/>
      <c r="E28" s="93"/>
      <c r="F28" s="93"/>
      <c r="G28" s="93"/>
      <c r="H28" s="93"/>
      <c r="I28" s="74"/>
      <c r="J28" s="75"/>
    </row>
    <row r="29" spans="1:10" ht="20.100000000000001" customHeight="1" thickBot="1">
      <c r="A29" s="94" t="s">
        <v>47</v>
      </c>
      <c r="B29" s="95"/>
      <c r="C29" s="95"/>
      <c r="D29" s="95"/>
      <c r="E29" s="95"/>
      <c r="F29" s="95"/>
      <c r="G29" s="95"/>
      <c r="H29" s="95"/>
      <c r="I29" s="5"/>
      <c r="J29" s="6" t="s">
        <v>8</v>
      </c>
    </row>
    <row r="30" spans="1:10" ht="50.1" customHeight="1" thickBot="1">
      <c r="A30" s="88" t="s">
        <v>21</v>
      </c>
      <c r="B30" s="89"/>
      <c r="C30" s="89"/>
      <c r="D30" s="89"/>
      <c r="E30" s="90">
        <f>E28*(8-I20)*I29</f>
        <v>0</v>
      </c>
      <c r="F30" s="90"/>
      <c r="G30" s="90">
        <f>G28*(8-I20)*I29</f>
        <v>0</v>
      </c>
      <c r="H30" s="90"/>
      <c r="I30" s="65">
        <f>I28*(8-I20)*I29</f>
        <v>0</v>
      </c>
      <c r="J30" s="66"/>
    </row>
    <row r="31" spans="1:10" ht="50.1" customHeight="1" thickBot="1">
      <c r="A31" s="72" t="s">
        <v>36</v>
      </c>
      <c r="B31" s="73"/>
      <c r="C31" s="73"/>
      <c r="D31" s="73"/>
      <c r="E31" s="49"/>
      <c r="F31" s="49"/>
      <c r="G31" s="49"/>
      <c r="H31" s="49"/>
      <c r="I31" s="74"/>
      <c r="J31" s="75"/>
    </row>
    <row r="32" spans="1:10" ht="20.100000000000001" customHeight="1" thickBot="1">
      <c r="A32" s="84" t="s">
        <v>9</v>
      </c>
      <c r="B32" s="85"/>
      <c r="C32" s="85"/>
      <c r="D32" s="85"/>
      <c r="E32" s="85"/>
      <c r="F32" s="85"/>
      <c r="G32" s="85"/>
      <c r="H32" s="85"/>
      <c r="I32" s="5"/>
      <c r="J32" s="6" t="s">
        <v>8</v>
      </c>
    </row>
    <row r="33" spans="1:12" ht="50.1" customHeight="1" thickBot="1">
      <c r="A33" s="86" t="s">
        <v>39</v>
      </c>
      <c r="B33" s="87"/>
      <c r="C33" s="87"/>
      <c r="D33" s="87"/>
      <c r="E33" s="65">
        <f>E31*(8-I20)*I32</f>
        <v>0</v>
      </c>
      <c r="F33" s="65"/>
      <c r="G33" s="65">
        <f>G31*(8-I20)*I32</f>
        <v>0</v>
      </c>
      <c r="H33" s="65"/>
      <c r="I33" s="65">
        <f>I31*(8-I20)*I32</f>
        <v>0</v>
      </c>
      <c r="J33" s="66"/>
    </row>
    <row r="34" spans="1:12" ht="5.25" customHeight="1" thickBot="1">
      <c r="A34" s="69"/>
      <c r="B34" s="70"/>
      <c r="C34" s="70"/>
      <c r="D34" s="70"/>
      <c r="E34" s="70"/>
      <c r="F34" s="70"/>
      <c r="G34" s="70"/>
      <c r="H34" s="70"/>
      <c r="I34" s="70"/>
      <c r="J34" s="71"/>
    </row>
    <row r="35" spans="1:12" ht="4.5" customHeight="1" thickBot="1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2" ht="30" customHeight="1" thickBot="1">
      <c r="A36" s="131" t="s">
        <v>55</v>
      </c>
      <c r="B36" s="132"/>
      <c r="C36" s="132"/>
      <c r="D36" s="132"/>
      <c r="E36" s="65">
        <f>2*(E26+E30+E33)</f>
        <v>0</v>
      </c>
      <c r="F36" s="65"/>
      <c r="G36" s="65">
        <f>2*(G26+G30+G33)</f>
        <v>0</v>
      </c>
      <c r="H36" s="65"/>
      <c r="I36" s="65">
        <f>2*(I26+I30+I33)</f>
        <v>0</v>
      </c>
      <c r="J36" s="65"/>
    </row>
    <row r="37" spans="1:12" ht="30" customHeight="1" thickBot="1">
      <c r="A37" s="51" t="s">
        <v>11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2" ht="50.1" customHeight="1" thickBot="1">
      <c r="A38" s="47" t="s">
        <v>23</v>
      </c>
      <c r="B38" s="48"/>
      <c r="C38" s="48"/>
      <c r="D38" s="48"/>
      <c r="E38" s="49"/>
      <c r="F38" s="49"/>
      <c r="G38" s="49"/>
      <c r="H38" s="49"/>
      <c r="I38" s="49"/>
      <c r="J38" s="50"/>
    </row>
    <row r="39" spans="1:12" ht="29.25" customHeight="1" thickBot="1">
      <c r="A39" s="51" t="s">
        <v>12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2" ht="50.1" customHeight="1" thickBot="1">
      <c r="A40" s="47" t="s">
        <v>13</v>
      </c>
      <c r="B40" s="48"/>
      <c r="C40" s="48"/>
      <c r="D40" s="48"/>
      <c r="E40" s="49"/>
      <c r="F40" s="49"/>
      <c r="G40" s="49"/>
      <c r="H40" s="49"/>
      <c r="I40" s="49"/>
      <c r="J40" s="50"/>
    </row>
    <row r="41" spans="1:12" ht="50.1" customHeight="1" thickBot="1">
      <c r="A41" s="47" t="s">
        <v>14</v>
      </c>
      <c r="B41" s="48"/>
      <c r="C41" s="48"/>
      <c r="D41" s="48"/>
      <c r="E41" s="49"/>
      <c r="F41" s="49"/>
      <c r="G41" s="49"/>
      <c r="H41" s="49"/>
      <c r="I41" s="49"/>
      <c r="J41" s="50"/>
    </row>
    <row r="42" spans="1:12" ht="50.1" customHeight="1" thickBot="1">
      <c r="A42" s="63" t="s">
        <v>15</v>
      </c>
      <c r="B42" s="64"/>
      <c r="C42" s="64"/>
      <c r="D42" s="64"/>
      <c r="E42" s="65">
        <f>(E40+E41)*1*(8-I20)</f>
        <v>0</v>
      </c>
      <c r="F42" s="65"/>
      <c r="G42" s="65">
        <f>(G40+G41)*1*(8-I20)</f>
        <v>0</v>
      </c>
      <c r="H42" s="65"/>
      <c r="I42" s="65">
        <f>(I40+I41)*1*(8-I20)</f>
        <v>0</v>
      </c>
      <c r="J42" s="66"/>
    </row>
    <row r="43" spans="1:12" ht="50.1" customHeight="1" thickBot="1">
      <c r="A43" s="67" t="s">
        <v>59</v>
      </c>
      <c r="B43" s="68"/>
      <c r="C43" s="68"/>
      <c r="D43" s="68"/>
      <c r="E43" s="65">
        <f>E36+E38+E42</f>
        <v>0</v>
      </c>
      <c r="F43" s="65"/>
      <c r="G43" s="65">
        <f>G36+G38+G42</f>
        <v>0</v>
      </c>
      <c r="H43" s="65"/>
      <c r="I43" s="65">
        <f>I36+I38+I42</f>
        <v>0</v>
      </c>
      <c r="J43" s="66"/>
    </row>
    <row r="44" spans="1:12" ht="5.0999999999999996" customHeight="1" thickBot="1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2" ht="5.0999999999999996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9"/>
      <c r="L45" s="7"/>
    </row>
    <row r="46" spans="1:12" s="3" customFormat="1" ht="50.1" customHeight="1" thickBot="1">
      <c r="A46" s="60" t="s">
        <v>16</v>
      </c>
      <c r="B46" s="61"/>
      <c r="C46" s="61"/>
      <c r="D46" s="61"/>
      <c r="E46" s="62">
        <f>E19+E43</f>
        <v>0</v>
      </c>
      <c r="F46" s="62"/>
      <c r="G46" s="62">
        <f>G19+G43</f>
        <v>0</v>
      </c>
      <c r="H46" s="62"/>
      <c r="I46" s="62">
        <f>I19+I43</f>
        <v>0</v>
      </c>
      <c r="J46" s="62"/>
      <c r="L46" s="2"/>
    </row>
    <row r="47" spans="1:12" ht="9.75" customHeight="1" thickTop="1">
      <c r="L47" s="3"/>
    </row>
    <row r="48" spans="1:12" ht="45" customHeight="1">
      <c r="A48" s="39" t="s">
        <v>49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45" customHeight="1">
      <c r="A49" s="46" t="s">
        <v>48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45" customHeight="1">
      <c r="A50" s="40" t="s">
        <v>52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4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45" customHeight="1">
      <c r="A52" s="42" t="s">
        <v>17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5" customHeight="1">
      <c r="A54" s="44" t="s">
        <v>46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45" customHeight="1">
      <c r="A55" s="45" t="s">
        <v>18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45" customHeight="1">
      <c r="A56" s="44" t="s">
        <v>40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45" customHeight="1">
      <c r="A57" s="44" t="s">
        <v>41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45" customHeight="1">
      <c r="A58" s="44">
        <v>5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45" customHeight="1">
      <c r="A59" s="44">
        <v>6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45" customHeight="1">
      <c r="A60" s="44" t="s">
        <v>60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30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6.5" customHeight="1">
      <c r="A62" s="38" t="s">
        <v>19</v>
      </c>
      <c r="B62" s="38"/>
      <c r="C62" s="38"/>
      <c r="D62" s="38"/>
      <c r="E62" s="38"/>
      <c r="F62" s="38"/>
      <c r="G62" s="38"/>
      <c r="H62" s="38"/>
      <c r="I62" s="38"/>
      <c r="J62" s="38"/>
    </row>
    <row r="102" ht="22.5" customHeight="1"/>
    <row r="103" ht="8.25" customHeight="1"/>
  </sheetData>
  <mergeCells count="105">
    <mergeCell ref="A56:J56"/>
    <mergeCell ref="A57:J57"/>
    <mergeCell ref="A58:J58"/>
    <mergeCell ref="A59:J59"/>
    <mergeCell ref="A60:J60"/>
    <mergeCell ref="A62:J62"/>
    <mergeCell ref="A50:J50"/>
    <mergeCell ref="A51:J51"/>
    <mergeCell ref="A52:J52"/>
    <mergeCell ref="A53:J53"/>
    <mergeCell ref="A54:J54"/>
    <mergeCell ref="A55:J55"/>
    <mergeCell ref="A46:D46"/>
    <mergeCell ref="E46:F46"/>
    <mergeCell ref="G46:H46"/>
    <mergeCell ref="I46:J46"/>
    <mergeCell ref="A48:J48"/>
    <mergeCell ref="A49:J49"/>
    <mergeCell ref="A43:D43"/>
    <mergeCell ref="E43:F43"/>
    <mergeCell ref="G43:H43"/>
    <mergeCell ref="I43:J43"/>
    <mergeCell ref="A44:J44"/>
    <mergeCell ref="A45:J45"/>
    <mergeCell ref="A41:D41"/>
    <mergeCell ref="E41:F41"/>
    <mergeCell ref="G41:H41"/>
    <mergeCell ref="I41:J41"/>
    <mergeCell ref="A42:D42"/>
    <mergeCell ref="E42:F42"/>
    <mergeCell ref="G42:H42"/>
    <mergeCell ref="I42:J42"/>
    <mergeCell ref="A38:D38"/>
    <mergeCell ref="E38:F38"/>
    <mergeCell ref="G38:H38"/>
    <mergeCell ref="I38:J38"/>
    <mergeCell ref="A39:J39"/>
    <mergeCell ref="A40:D40"/>
    <mergeCell ref="E40:F40"/>
    <mergeCell ref="G40:H40"/>
    <mergeCell ref="I40:J40"/>
    <mergeCell ref="A35:J35"/>
    <mergeCell ref="A36:D36"/>
    <mergeCell ref="E36:F36"/>
    <mergeCell ref="G36:H36"/>
    <mergeCell ref="I36:J36"/>
    <mergeCell ref="A37:J37"/>
    <mergeCell ref="A32:H32"/>
    <mergeCell ref="A33:D33"/>
    <mergeCell ref="E33:F33"/>
    <mergeCell ref="G33:H33"/>
    <mergeCell ref="I33:J33"/>
    <mergeCell ref="A34:J34"/>
    <mergeCell ref="A30:D30"/>
    <mergeCell ref="E30:F30"/>
    <mergeCell ref="G30:H30"/>
    <mergeCell ref="I30:J30"/>
    <mergeCell ref="A31:D31"/>
    <mergeCell ref="E31:F31"/>
    <mergeCell ref="G31:H31"/>
    <mergeCell ref="I31:J31"/>
    <mergeCell ref="A27:J27"/>
    <mergeCell ref="A28:D28"/>
    <mergeCell ref="E28:F28"/>
    <mergeCell ref="G28:H28"/>
    <mergeCell ref="I28:J28"/>
    <mergeCell ref="A29:H29"/>
    <mergeCell ref="A24:D24"/>
    <mergeCell ref="E24:F24"/>
    <mergeCell ref="G24:H24"/>
    <mergeCell ref="I24:J24"/>
    <mergeCell ref="A25:H25"/>
    <mergeCell ref="A26:D26"/>
    <mergeCell ref="E26:F26"/>
    <mergeCell ref="G26:H26"/>
    <mergeCell ref="I26:J26"/>
    <mergeCell ref="A20:H20"/>
    <mergeCell ref="A21:J21"/>
    <mergeCell ref="A22:J22"/>
    <mergeCell ref="A23:D23"/>
    <mergeCell ref="E23:F23"/>
    <mergeCell ref="G23:H23"/>
    <mergeCell ref="I23:J23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G12:J12"/>
    <mergeCell ref="A14:J14"/>
    <mergeCell ref="A15:C15"/>
    <mergeCell ref="D15:F15"/>
    <mergeCell ref="G15:J15"/>
    <mergeCell ref="A16:B16"/>
    <mergeCell ref="E16:J16"/>
    <mergeCell ref="A1:J1"/>
    <mergeCell ref="A2:J2"/>
    <mergeCell ref="A3:J3"/>
    <mergeCell ref="A5:J5"/>
    <mergeCell ref="A9:J9"/>
    <mergeCell ref="A11:J11"/>
  </mergeCells>
  <pageMargins left="0.7" right="0.7" top="0.78740157499999996" bottom="0.78740157499999996" header="0.3" footer="0.3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KL-část I </vt:lpstr>
      <vt:lpstr>KL-část II</vt:lpstr>
      <vt:lpstr>KL-část III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2022-07-08T12:23:30Z</cp:lastPrinted>
  <dcterms:created xsi:type="dcterms:W3CDTF">2022-03-16T14:02:52Z</dcterms:created>
  <dcterms:modified xsi:type="dcterms:W3CDTF">2022-07-18T12:34:04Z</dcterms:modified>
</cp:coreProperties>
</file>