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821 - Rozšíření licencí a poskytování podpory klinického farmakokinetického IS\01 ZD\"/>
    </mc:Choice>
  </mc:AlternateContent>
  <xr:revisionPtr revIDLastSave="0" documentId="13_ncr:1_{CF3CBF1A-9106-46C4-852F-BFE3168CD280}" xr6:coauthVersionLast="36" xr6:coauthVersionMax="36" xr10:uidLastSave="{00000000-0000-0000-0000-000000000000}"/>
  <bookViews>
    <workbookView xWindow="32760" yWindow="32760" windowWidth="19320" windowHeight="973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E27" i="1" l="1"/>
  <c r="D27" i="1" l="1"/>
  <c r="D21" i="1"/>
  <c r="E36" i="1" l="1"/>
  <c r="E35" i="1" s="1"/>
  <c r="D29" i="1"/>
  <c r="D28" i="1" s="1"/>
  <c r="E26" i="1"/>
  <c r="D26" i="1"/>
  <c r="D25" i="1" s="1"/>
  <c r="D20" i="1"/>
  <c r="D19" i="1" s="1"/>
  <c r="D36" i="1"/>
  <c r="D35" i="1" s="1"/>
  <c r="E29" i="1" l="1"/>
  <c r="E30" i="1"/>
  <c r="E25" i="1"/>
  <c r="D30" i="1"/>
  <c r="D32" i="1" s="1"/>
  <c r="D31" i="1" s="1"/>
  <c r="D23" i="1"/>
  <c r="D22" i="1" s="1"/>
  <c r="E28" i="1" l="1"/>
  <c r="E31" i="1" s="1"/>
  <c r="E32" i="1"/>
</calcChain>
</file>

<file path=xl/sharedStrings.xml><?xml version="1.0" encoding="utf-8"?>
<sst xmlns="http://schemas.openxmlformats.org/spreadsheetml/2006/main" count="45" uniqueCount="30">
  <si>
    <t>s DPH</t>
  </si>
  <si>
    <t>bez DPH</t>
  </si>
  <si>
    <t>Splňuje
 A / N</t>
  </si>
  <si>
    <t>DPH</t>
  </si>
  <si>
    <t>Zadání</t>
  </si>
  <si>
    <t>Nabídka splňuje všechny požadavky:</t>
  </si>
  <si>
    <t>jedná se o IS provozovaný plně v síťovém prostředí zadavatele na serverech a PC</t>
  </si>
  <si>
    <t>splňuje všechny požadované minimální technické požadavky (Příloha č. 2)</t>
  </si>
  <si>
    <t>V případě náhrady IS MwPharm++</t>
  </si>
  <si>
    <t>MwPharm++</t>
  </si>
  <si>
    <t>Produkt</t>
  </si>
  <si>
    <t>Cena v Kč za 1 licenci</t>
  </si>
  <si>
    <t>cena licencí je zahrnuta v paušálu</t>
  </si>
  <si>
    <r>
      <t xml:space="preserve">Náhrada IS
</t>
    </r>
    <r>
      <rPr>
        <sz val="10"/>
        <color rgb="FFFF0000"/>
        <rFont val="Arial"/>
        <family val="2"/>
        <charset val="238"/>
      </rPr>
      <t>sem napište název SW</t>
    </r>
  </si>
  <si>
    <t>jedná se o IS provozovaný lokálně na jednotlivých PC připojených do síťového prostředí zadavatele</t>
  </si>
  <si>
    <t>Krycí list nabídkové ceny
„Rozšíření licencí a poskytování podpory klinického farmakokinetického IS“
VZ-2022-000821</t>
  </si>
  <si>
    <t>Zadavatel:</t>
  </si>
  <si>
    <t>Fakultní nemocnice Olomouc, I.P. Pavlova 6, 779 00 Olomouc</t>
  </si>
  <si>
    <t>Účastník (Obchodní firma):</t>
  </si>
  <si>
    <t>Sídlo:</t>
  </si>
  <si>
    <t>IČ:</t>
  </si>
  <si>
    <t>Jméno a příjmení kontaktní osoby:</t>
  </si>
  <si>
    <t>telefon na kontaktní osobu</t>
  </si>
  <si>
    <t>e-mail na kontaktní osobu</t>
  </si>
  <si>
    <t>!!!!! Dodavatel vyplní pouze žlutě podbarvená políčka</t>
  </si>
  <si>
    <r>
      <t xml:space="preserve">Cena v Kč za 3 licence </t>
    </r>
    <r>
      <rPr>
        <sz val="11"/>
        <rFont val="Arial"/>
        <family val="2"/>
        <charset val="238"/>
      </rPr>
      <t>(MwPharm++)</t>
    </r>
  </si>
  <si>
    <r>
      <t xml:space="preserve">Cena v Kč za servisní podporu za 1 rok
</t>
    </r>
    <r>
      <rPr>
        <sz val="11"/>
        <rFont val="Arial"/>
        <family val="2"/>
        <charset val="238"/>
      </rPr>
      <t xml:space="preserve">(1 licence, 12 měsíců) </t>
    </r>
  </si>
  <si>
    <r>
      <t xml:space="preserve">Cena v Kč za servisní podporu za 4 roky
</t>
    </r>
    <r>
      <rPr>
        <sz val="11"/>
        <rFont val="Arial"/>
        <family val="2"/>
        <charset val="238"/>
      </rPr>
      <t xml:space="preserve">(5 licencí, 48 měsíců) </t>
    </r>
  </si>
  <si>
    <r>
      <t>Cena v Kč za VZ celkem</t>
    </r>
    <r>
      <rPr>
        <sz val="11"/>
        <rFont val="Arial"/>
        <family val="2"/>
        <charset val="238"/>
      </rPr>
      <t xml:space="preserve"> </t>
    </r>
  </si>
  <si>
    <r>
      <t>Cena v Kč za 1 hodinu prací nadpaušál</t>
    </r>
    <r>
      <rPr>
        <sz val="11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</si>
</sst>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4" fontId="8" fillId="2" borderId="23" xfId="0" applyNumberFormat="1" applyFont="1" applyFill="1" applyBorder="1" applyAlignment="1">
      <alignment horizontal="right" vertical="center"/>
    </xf>
    <xf numFmtId="4" fontId="8" fillId="0" borderId="27" xfId="0" applyNumberFormat="1" applyFont="1" applyFill="1" applyBorder="1" applyAlignment="1">
      <alignment horizontal="right" vertical="center"/>
    </xf>
    <xf numFmtId="4" fontId="8" fillId="0" borderId="33" xfId="0" applyNumberFormat="1" applyFont="1" applyFill="1" applyBorder="1" applyAlignment="1">
      <alignment horizontal="right" vertical="center"/>
    </xf>
    <xf numFmtId="4" fontId="8" fillId="0" borderId="26" xfId="0" applyNumberFormat="1" applyFont="1" applyFill="1" applyBorder="1" applyAlignment="1">
      <alignment horizontal="right" vertical="center"/>
    </xf>
    <xf numFmtId="4" fontId="8" fillId="0" borderId="30" xfId="0" applyNumberFormat="1" applyFont="1" applyFill="1" applyBorder="1" applyAlignment="1">
      <alignment horizontal="right" vertical="center"/>
    </xf>
    <xf numFmtId="4" fontId="8" fillId="0" borderId="23" xfId="0" applyNumberFormat="1" applyFont="1" applyFill="1" applyBorder="1" applyAlignment="1">
      <alignment horizontal="right" vertical="center"/>
    </xf>
    <xf numFmtId="4" fontId="5" fillId="0" borderId="26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/>
    </xf>
    <xf numFmtId="4" fontId="8" fillId="0" borderId="21" xfId="0" applyNumberFormat="1" applyFont="1" applyFill="1" applyBorder="1"/>
    <xf numFmtId="0" fontId="2" fillId="0" borderId="0" xfId="0" applyFont="1" applyFill="1" applyBorder="1"/>
    <xf numFmtId="0" fontId="12" fillId="0" borderId="3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vertical="center"/>
    </xf>
    <xf numFmtId="4" fontId="8" fillId="0" borderId="34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2" xfId="0" applyFont="1" applyBorder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0" fontId="5" fillId="0" borderId="16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vertical="center"/>
    </xf>
    <xf numFmtId="0" fontId="8" fillId="0" borderId="28" xfId="0" applyFont="1" applyFill="1" applyBorder="1" applyAlignment="1">
      <alignment horizontal="left" vertical="center" wrapText="1"/>
    </xf>
    <xf numFmtId="0" fontId="8" fillId="0" borderId="29" xfId="0" applyFont="1" applyBorder="1" applyAlignment="1">
      <alignment vertical="center"/>
    </xf>
    <xf numFmtId="0" fontId="14" fillId="2" borderId="1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zoomScale="130" zoomScaleNormal="130" workbookViewId="0">
      <selection activeCell="A2" sqref="A2:E2"/>
    </sheetView>
  </sheetViews>
  <sheetFormatPr defaultColWidth="9.140625" defaultRowHeight="12.75" x14ac:dyDescent="0.2"/>
  <cols>
    <col min="1" max="1" width="25.28515625" style="5" customWidth="1"/>
    <col min="2" max="2" width="72.42578125" style="2" customWidth="1"/>
    <col min="3" max="3" width="15.7109375" style="4" customWidth="1"/>
    <col min="4" max="4" width="14.28515625" style="1" bestFit="1" customWidth="1"/>
    <col min="5" max="5" width="13.42578125" style="1" customWidth="1"/>
    <col min="6" max="16384" width="9.140625" style="1"/>
  </cols>
  <sheetData>
    <row r="1" spans="1:11" ht="59.25" customHeight="1" x14ac:dyDescent="0.2">
      <c r="A1" s="34" t="s">
        <v>15</v>
      </c>
      <c r="B1" s="35"/>
      <c r="C1" s="35"/>
      <c r="D1" s="35"/>
      <c r="E1" s="35"/>
      <c r="F1" s="18"/>
      <c r="G1" s="18"/>
      <c r="H1" s="18"/>
      <c r="I1" s="18"/>
      <c r="J1" s="18"/>
      <c r="K1" s="33"/>
    </row>
    <row r="2" spans="1:11" s="3" customFormat="1" ht="28.5" customHeight="1" thickBot="1" x14ac:dyDescent="0.25">
      <c r="A2" s="72" t="s">
        <v>24</v>
      </c>
      <c r="B2" s="72"/>
      <c r="C2" s="72"/>
      <c r="D2" s="72"/>
      <c r="E2" s="72"/>
    </row>
    <row r="3" spans="1:11" s="3" customFormat="1" ht="15" x14ac:dyDescent="0.2">
      <c r="A3" s="19" t="s">
        <v>16</v>
      </c>
      <c r="B3" s="70" t="s">
        <v>17</v>
      </c>
      <c r="C3" s="70"/>
      <c r="D3" s="70"/>
      <c r="E3" s="71"/>
    </row>
    <row r="4" spans="1:11" s="3" customFormat="1" ht="15" x14ac:dyDescent="0.2">
      <c r="A4" s="20" t="s">
        <v>18</v>
      </c>
      <c r="B4" s="66"/>
      <c r="C4" s="66"/>
      <c r="D4" s="66"/>
      <c r="E4" s="67"/>
    </row>
    <row r="5" spans="1:11" s="3" customFormat="1" ht="15" x14ac:dyDescent="0.2">
      <c r="A5" s="20" t="s">
        <v>19</v>
      </c>
      <c r="B5" s="66"/>
      <c r="C5" s="66"/>
      <c r="D5" s="66"/>
      <c r="E5" s="67"/>
    </row>
    <row r="6" spans="1:11" s="3" customFormat="1" ht="15" x14ac:dyDescent="0.2">
      <c r="A6" s="20" t="s">
        <v>20</v>
      </c>
      <c r="B6" s="66"/>
      <c r="C6" s="66"/>
      <c r="D6" s="66"/>
      <c r="E6" s="67"/>
    </row>
    <row r="7" spans="1:11" s="3" customFormat="1" ht="28.5" customHeight="1" x14ac:dyDescent="0.2">
      <c r="A7" s="20" t="s">
        <v>21</v>
      </c>
      <c r="B7" s="66"/>
      <c r="C7" s="66"/>
      <c r="D7" s="66"/>
      <c r="E7" s="67"/>
    </row>
    <row r="8" spans="1:11" s="3" customFormat="1" ht="15" x14ac:dyDescent="0.2">
      <c r="A8" s="20" t="s">
        <v>22</v>
      </c>
      <c r="B8" s="66"/>
      <c r="C8" s="66"/>
      <c r="D8" s="66"/>
      <c r="E8" s="67"/>
    </row>
    <row r="9" spans="1:11" s="3" customFormat="1" ht="15.75" thickBot="1" x14ac:dyDescent="0.25">
      <c r="A9" s="21" t="s">
        <v>23</v>
      </c>
      <c r="B9" s="68"/>
      <c r="C9" s="68"/>
      <c r="D9" s="68"/>
      <c r="E9" s="69"/>
    </row>
    <row r="10" spans="1:11" s="3" customFormat="1" ht="12.75" customHeight="1" thickBot="1" x14ac:dyDescent="0.25">
      <c r="A10" s="17"/>
      <c r="B10" s="17"/>
      <c r="C10" s="17"/>
      <c r="D10" s="17"/>
      <c r="E10" s="17"/>
    </row>
    <row r="11" spans="1:11" ht="30" customHeight="1" thickBot="1" x14ac:dyDescent="0.25">
      <c r="A11" s="36" t="s">
        <v>5</v>
      </c>
      <c r="B11" s="37"/>
      <c r="C11" s="37"/>
      <c r="D11" s="37"/>
      <c r="E11" s="10" t="s">
        <v>2</v>
      </c>
    </row>
    <row r="12" spans="1:11" ht="14.25" x14ac:dyDescent="0.2">
      <c r="A12" s="42" t="s">
        <v>4</v>
      </c>
      <c r="B12" s="43"/>
      <c r="C12" s="44"/>
      <c r="D12" s="44"/>
      <c r="E12" s="11"/>
    </row>
    <row r="13" spans="1:11" ht="14.25" x14ac:dyDescent="0.2">
      <c r="A13" s="47" t="s">
        <v>8</v>
      </c>
      <c r="B13" s="45" t="s">
        <v>7</v>
      </c>
      <c r="C13" s="46"/>
      <c r="D13" s="46"/>
      <c r="E13" s="14"/>
    </row>
    <row r="14" spans="1:11" ht="13.9" customHeight="1" x14ac:dyDescent="0.2">
      <c r="A14" s="48"/>
      <c r="B14" s="45" t="s">
        <v>6</v>
      </c>
      <c r="C14" s="46"/>
      <c r="D14" s="46"/>
      <c r="E14" s="12"/>
    </row>
    <row r="15" spans="1:11" ht="15" thickBot="1" x14ac:dyDescent="0.25">
      <c r="A15" s="49"/>
      <c r="B15" s="45" t="s">
        <v>14</v>
      </c>
      <c r="C15" s="46"/>
      <c r="D15" s="46"/>
      <c r="E15" s="12"/>
    </row>
    <row r="16" spans="1:11" ht="15.6" customHeight="1" thickBot="1" x14ac:dyDescent="0.25">
      <c r="A16" s="7"/>
      <c r="B16" s="8"/>
      <c r="C16" s="9"/>
      <c r="D16" s="9"/>
      <c r="E16" s="13"/>
    </row>
    <row r="17" spans="1:5" s="3" customFormat="1" ht="41.25" thickBot="1" x14ac:dyDescent="0.25">
      <c r="A17" s="52" t="s">
        <v>10</v>
      </c>
      <c r="B17" s="53"/>
      <c r="C17" s="54"/>
      <c r="D17" s="15" t="s">
        <v>9</v>
      </c>
      <c r="E17" s="16" t="s">
        <v>13</v>
      </c>
    </row>
    <row r="18" spans="1:5" s="6" customFormat="1" ht="21" customHeight="1" x14ac:dyDescent="0.2">
      <c r="A18" s="55" t="s">
        <v>11</v>
      </c>
      <c r="B18" s="38" t="s">
        <v>1</v>
      </c>
      <c r="C18" s="39"/>
      <c r="D18" s="22"/>
      <c r="E18" s="40" t="s">
        <v>12</v>
      </c>
    </row>
    <row r="19" spans="1:5" s="6" customFormat="1" ht="21" customHeight="1" x14ac:dyDescent="0.2">
      <c r="A19" s="56"/>
      <c r="B19" s="58" t="s">
        <v>3</v>
      </c>
      <c r="C19" s="59"/>
      <c r="D19" s="23">
        <f>D20-D18</f>
        <v>0</v>
      </c>
      <c r="E19" s="41"/>
    </row>
    <row r="20" spans="1:5" s="6" customFormat="1" ht="21" customHeight="1" thickBot="1" x14ac:dyDescent="0.25">
      <c r="A20" s="57"/>
      <c r="B20" s="50" t="s">
        <v>0</v>
      </c>
      <c r="C20" s="51"/>
      <c r="D20" s="24">
        <f>D18*1.21</f>
        <v>0</v>
      </c>
      <c r="E20" s="41"/>
    </row>
    <row r="21" spans="1:5" s="6" customFormat="1" ht="21" customHeight="1" x14ac:dyDescent="0.2">
      <c r="A21" s="60" t="s">
        <v>25</v>
      </c>
      <c r="B21" s="62" t="s">
        <v>1</v>
      </c>
      <c r="C21" s="63"/>
      <c r="D21" s="25">
        <f>D18*3</f>
        <v>0</v>
      </c>
      <c r="E21" s="41"/>
    </row>
    <row r="22" spans="1:5" s="6" customFormat="1" ht="21" customHeight="1" x14ac:dyDescent="0.2">
      <c r="A22" s="56"/>
      <c r="B22" s="58" t="s">
        <v>3</v>
      </c>
      <c r="C22" s="59"/>
      <c r="D22" s="23">
        <f>D23-D21</f>
        <v>0</v>
      </c>
      <c r="E22" s="41"/>
    </row>
    <row r="23" spans="1:5" s="6" customFormat="1" ht="21" customHeight="1" thickBot="1" x14ac:dyDescent="0.25">
      <c r="A23" s="61"/>
      <c r="B23" s="64" t="s">
        <v>0</v>
      </c>
      <c r="C23" s="65"/>
      <c r="D23" s="26">
        <f>D21*1.21</f>
        <v>0</v>
      </c>
      <c r="E23" s="41"/>
    </row>
    <row r="24" spans="1:5" s="6" customFormat="1" ht="21" customHeight="1" x14ac:dyDescent="0.2">
      <c r="A24" s="55" t="s">
        <v>26</v>
      </c>
      <c r="B24" s="38" t="s">
        <v>1</v>
      </c>
      <c r="C24" s="39"/>
      <c r="D24" s="22"/>
      <c r="E24" s="22"/>
    </row>
    <row r="25" spans="1:5" s="6" customFormat="1" ht="21" customHeight="1" x14ac:dyDescent="0.2">
      <c r="A25" s="56"/>
      <c r="B25" s="58" t="s">
        <v>3</v>
      </c>
      <c r="C25" s="59"/>
      <c r="D25" s="23">
        <f>D26-D24</f>
        <v>0</v>
      </c>
      <c r="E25" s="23">
        <f>E26-E24</f>
        <v>0</v>
      </c>
    </row>
    <row r="26" spans="1:5" s="6" customFormat="1" ht="21" customHeight="1" thickBot="1" x14ac:dyDescent="0.25">
      <c r="A26" s="57"/>
      <c r="B26" s="50" t="s">
        <v>0</v>
      </c>
      <c r="C26" s="51"/>
      <c r="D26" s="24">
        <f>D24*1.21</f>
        <v>0</v>
      </c>
      <c r="E26" s="24">
        <f>E24*1.21</f>
        <v>0</v>
      </c>
    </row>
    <row r="27" spans="1:5" s="6" customFormat="1" ht="21" customHeight="1" x14ac:dyDescent="0.2">
      <c r="A27" s="55" t="s">
        <v>27</v>
      </c>
      <c r="B27" s="38" t="s">
        <v>1</v>
      </c>
      <c r="C27" s="39"/>
      <c r="D27" s="27">
        <f>D24*4*5</f>
        <v>0</v>
      </c>
      <c r="E27" s="27">
        <f>E24*4*5</f>
        <v>0</v>
      </c>
    </row>
    <row r="28" spans="1:5" s="6" customFormat="1" ht="21" customHeight="1" x14ac:dyDescent="0.2">
      <c r="A28" s="56"/>
      <c r="B28" s="58" t="s">
        <v>3</v>
      </c>
      <c r="C28" s="59"/>
      <c r="D28" s="23">
        <f>D29-D27</f>
        <v>0</v>
      </c>
      <c r="E28" s="23">
        <f>E29-E27</f>
        <v>0</v>
      </c>
    </row>
    <row r="29" spans="1:5" s="6" customFormat="1" ht="21" customHeight="1" thickBot="1" x14ac:dyDescent="0.25">
      <c r="A29" s="57"/>
      <c r="B29" s="50" t="s">
        <v>0</v>
      </c>
      <c r="C29" s="51"/>
      <c r="D29" s="24">
        <f>D27*1.21</f>
        <v>0</v>
      </c>
      <c r="E29" s="24">
        <f>E27*1.21</f>
        <v>0</v>
      </c>
    </row>
    <row r="30" spans="1:5" s="6" customFormat="1" ht="21" customHeight="1" x14ac:dyDescent="0.2">
      <c r="A30" s="60" t="s">
        <v>28</v>
      </c>
      <c r="B30" s="62" t="s">
        <v>1</v>
      </c>
      <c r="C30" s="63"/>
      <c r="D30" s="28">
        <f>D21+D27</f>
        <v>0</v>
      </c>
      <c r="E30" s="28">
        <f>E27</f>
        <v>0</v>
      </c>
    </row>
    <row r="31" spans="1:5" s="6" customFormat="1" ht="21" customHeight="1" x14ac:dyDescent="0.2">
      <c r="A31" s="56"/>
      <c r="B31" s="58" t="s">
        <v>3</v>
      </c>
      <c r="C31" s="59"/>
      <c r="D31" s="23">
        <f>D32-D30</f>
        <v>0</v>
      </c>
      <c r="E31" s="23">
        <f>E28</f>
        <v>0</v>
      </c>
    </row>
    <row r="32" spans="1:5" s="6" customFormat="1" ht="21" customHeight="1" thickBot="1" x14ac:dyDescent="0.25">
      <c r="A32" s="61"/>
      <c r="B32" s="64" t="s">
        <v>0</v>
      </c>
      <c r="C32" s="65"/>
      <c r="D32" s="26">
        <f>D30*1.21</f>
        <v>0</v>
      </c>
      <c r="E32" s="26">
        <f>E29</f>
        <v>0</v>
      </c>
    </row>
    <row r="33" spans="1:5" ht="15" thickBot="1" x14ac:dyDescent="0.25">
      <c r="A33" s="29"/>
      <c r="B33" s="30"/>
      <c r="C33" s="31"/>
      <c r="D33" s="32"/>
      <c r="E33" s="32"/>
    </row>
    <row r="34" spans="1:5" ht="14.25" x14ac:dyDescent="0.2">
      <c r="A34" s="55" t="s">
        <v>29</v>
      </c>
      <c r="B34" s="38" t="s">
        <v>1</v>
      </c>
      <c r="C34" s="39"/>
      <c r="D34" s="22"/>
      <c r="E34" s="22"/>
    </row>
    <row r="35" spans="1:5" ht="14.25" x14ac:dyDescent="0.2">
      <c r="A35" s="56"/>
      <c r="B35" s="58" t="s">
        <v>3</v>
      </c>
      <c r="C35" s="59"/>
      <c r="D35" s="23">
        <f>D36-D34</f>
        <v>0</v>
      </c>
      <c r="E35" s="23">
        <f>E36-E34</f>
        <v>0</v>
      </c>
    </row>
    <row r="36" spans="1:5" ht="15" thickBot="1" x14ac:dyDescent="0.25">
      <c r="A36" s="57"/>
      <c r="B36" s="50" t="s">
        <v>0</v>
      </c>
      <c r="C36" s="51"/>
      <c r="D36" s="24">
        <f>D34*1.21</f>
        <v>0</v>
      </c>
      <c r="E36" s="24">
        <f>E34*1.21</f>
        <v>0</v>
      </c>
    </row>
  </sheetData>
  <mergeCells count="41">
    <mergeCell ref="B6:E6"/>
    <mergeCell ref="A34:A36"/>
    <mergeCell ref="B34:C34"/>
    <mergeCell ref="B35:C35"/>
    <mergeCell ref="B36:C36"/>
    <mergeCell ref="A27:A29"/>
    <mergeCell ref="B27:C27"/>
    <mergeCell ref="B28:C28"/>
    <mergeCell ref="B29:C29"/>
    <mergeCell ref="A30:A32"/>
    <mergeCell ref="B30:C30"/>
    <mergeCell ref="B31:C31"/>
    <mergeCell ref="B32:C32"/>
    <mergeCell ref="B26:C26"/>
    <mergeCell ref="A17:C17"/>
    <mergeCell ref="A18:A20"/>
    <mergeCell ref="B18:C18"/>
    <mergeCell ref="B19:C19"/>
    <mergeCell ref="B20:C20"/>
    <mergeCell ref="A21:A23"/>
    <mergeCell ref="B21:C21"/>
    <mergeCell ref="B22:C22"/>
    <mergeCell ref="B23:C23"/>
    <mergeCell ref="A24:A26"/>
    <mergeCell ref="B25:C25"/>
    <mergeCell ref="A1:E1"/>
    <mergeCell ref="A2:E2"/>
    <mergeCell ref="A11:D11"/>
    <mergeCell ref="B24:C24"/>
    <mergeCell ref="E18:E23"/>
    <mergeCell ref="A12:D12"/>
    <mergeCell ref="B13:D13"/>
    <mergeCell ref="B14:D14"/>
    <mergeCell ref="B15:D15"/>
    <mergeCell ref="A13:A15"/>
    <mergeCell ref="B7:E7"/>
    <mergeCell ref="B8:E8"/>
    <mergeCell ref="B9:E9"/>
    <mergeCell ref="B3:E3"/>
    <mergeCell ref="B4:E4"/>
    <mergeCell ref="B5:E5"/>
  </mergeCells>
  <phoneticPr fontId="1" type="noConversion"/>
  <printOptions horizontalCentered="1"/>
  <pageMargins left="0" right="0" top="0" bottom="0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Berka Jaromír</dc:creator>
  <cp:lastModifiedBy>Staňková Blanka</cp:lastModifiedBy>
  <cp:lastPrinted>2022-08-04T07:15:02Z</cp:lastPrinted>
  <dcterms:created xsi:type="dcterms:W3CDTF">2013-02-27T15:07:13Z</dcterms:created>
  <dcterms:modified xsi:type="dcterms:W3CDTF">2022-08-04T07:59:47Z</dcterms:modified>
</cp:coreProperties>
</file>