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1051 - Bronchoskopy jednorázové II\01 ZD\"/>
    </mc:Choice>
  </mc:AlternateContent>
  <xr:revisionPtr revIDLastSave="0" documentId="13_ncr:1_{2223D780-0042-4490-8DAE-E8D2D50012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Q5" i="1"/>
  <c r="O6" i="1"/>
  <c r="Q6" i="1"/>
  <c r="O7" i="1"/>
  <c r="Q7" i="1"/>
  <c r="P6" i="1" l="1"/>
  <c r="P7" i="1"/>
  <c r="P5" i="1"/>
  <c r="C8" i="1" l="1"/>
  <c r="O8" i="1" l="1"/>
  <c r="Q8" i="1"/>
  <c r="P8" i="1" l="1"/>
</calcChain>
</file>

<file path=xl/sharedStrings.xml><?xml version="1.0" encoding="utf-8"?>
<sst xmlns="http://schemas.openxmlformats.org/spreadsheetml/2006/main" count="27" uniqueCount="25">
  <si>
    <t>obchodní název</t>
  </si>
  <si>
    <t>výrobce</t>
  </si>
  <si>
    <t>sazba DPH%</t>
  </si>
  <si>
    <t>cena celkem bez DPH</t>
  </si>
  <si>
    <t xml:space="preserve"> vyčíslení DPH</t>
  </si>
  <si>
    <t>cena celkem s DPH</t>
  </si>
  <si>
    <t>kód VZP</t>
  </si>
  <si>
    <t>název</t>
  </si>
  <si>
    <t>UDI kód</t>
  </si>
  <si>
    <t>úhradová cena VZP max.</t>
  </si>
  <si>
    <t>pozn.:  v případě, že některý z produktů neuvádí, nebo postrádá požadované údaje, doplňte do kolonky " NEUVEDENO"</t>
  </si>
  <si>
    <t>měrná jednotka (MJ)</t>
  </si>
  <si>
    <t>ks</t>
  </si>
  <si>
    <t xml:space="preserve">                                                                počet MJ v balení</t>
  </si>
  <si>
    <t>třída míry rizika</t>
  </si>
  <si>
    <t>cena za MJ bez DPH</t>
  </si>
  <si>
    <t>cena za MJ s DPH</t>
  </si>
  <si>
    <t xml:space="preserve">katalogové číslo                                                        </t>
  </si>
  <si>
    <t>CELKEM</t>
  </si>
  <si>
    <t>Bronchoskop  jednorázový - průměr 3,8 mm; minimální průměr intubační roury 5 mm</t>
  </si>
  <si>
    <t>Bronchoskop  jednorázový - průměr 5,0 mm; minimální průměr intubační roury 6 mm</t>
  </si>
  <si>
    <t>Bronchoskop  jednorázový  - průměr 5,8 mm; minimální průměr intubační roury 7 mm</t>
  </si>
  <si>
    <t>Cenové ujednání</t>
  </si>
  <si>
    <t>předpokládané množství za 1 rok (uvedeno v MJ)</t>
  </si>
  <si>
    <t>VZ-2022-001051 "Bronchoskopy jednorázové 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</si>
</sst>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6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vertical="center" wrapText="1"/>
    </xf>
    <xf numFmtId="44" fontId="5" fillId="0" borderId="6" xfId="0" applyNumberFormat="1" applyFont="1" applyBorder="1" applyAlignment="1">
      <alignment vertical="center" wrapText="1"/>
    </xf>
    <xf numFmtId="44" fontId="5" fillId="0" borderId="9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7" fillId="2" borderId="1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41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44" fontId="3" fillId="3" borderId="16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4" fontId="3" fillId="3" borderId="18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0" fillId="0" borderId="12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41" fontId="9" fillId="0" borderId="10" xfId="0" applyNumberFormat="1" applyFont="1" applyFill="1" applyBorder="1" applyAlignment="1">
      <alignment vertical="center" wrapText="1"/>
    </xf>
    <xf numFmtId="41" fontId="9" fillId="0" borderId="20" xfId="0" applyNumberFormat="1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41" fontId="7" fillId="2" borderId="21" xfId="0" applyNumberFormat="1" applyFont="1" applyFill="1" applyBorder="1" applyAlignment="1">
      <alignment horizontal="center" wrapText="1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44" fontId="5" fillId="0" borderId="11" xfId="0" applyNumberFormat="1" applyFont="1" applyBorder="1" applyAlignment="1">
      <alignment vertical="center" wrapText="1"/>
    </xf>
    <xf numFmtId="44" fontId="5" fillId="0" borderId="23" xfId="0" applyNumberFormat="1" applyFont="1" applyBorder="1" applyAlignment="1">
      <alignment vertical="center" wrapText="1"/>
    </xf>
    <xf numFmtId="44" fontId="7" fillId="2" borderId="3" xfId="0" applyNumberFormat="1" applyFont="1" applyFill="1" applyBorder="1" applyAlignment="1">
      <alignment wrapText="1"/>
    </xf>
    <xf numFmtId="44" fontId="7" fillId="2" borderId="1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8" fillId="0" borderId="8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66" style="2" customWidth="1"/>
    <col min="2" max="2" width="8.140625" style="2" customWidth="1"/>
    <col min="3" max="3" width="16.140625" style="1" customWidth="1"/>
    <col min="4" max="4" width="13.42578125" style="2" customWidth="1"/>
    <col min="5" max="5" width="13" style="2" customWidth="1"/>
    <col min="6" max="6" width="8.140625" style="2" customWidth="1"/>
    <col min="7" max="7" width="13.7109375" style="2" customWidth="1"/>
    <col min="8" max="8" width="9" style="2" customWidth="1"/>
    <col min="9" max="9" width="9.28515625" style="2" customWidth="1"/>
    <col min="10" max="10" width="8.5703125" style="2" customWidth="1"/>
    <col min="11" max="11" width="11.85546875" style="3" customWidth="1"/>
    <col min="12" max="12" width="9.85546875" style="4" customWidth="1"/>
    <col min="13" max="13" width="11.42578125" style="3" customWidth="1"/>
    <col min="14" max="14" width="15.28515625" style="3" customWidth="1"/>
    <col min="15" max="15" width="16.28515625" style="3" customWidth="1"/>
    <col min="16" max="16" width="14" style="3" customWidth="1"/>
    <col min="17" max="17" width="15.5703125" style="3" customWidth="1"/>
    <col min="18" max="18" width="9.140625" style="3"/>
    <col min="19" max="16384" width="9.140625" style="2"/>
  </cols>
  <sheetData>
    <row r="1" spans="1:18" ht="15.75" customHeight="1" x14ac:dyDescent="0.25">
      <c r="A1" s="18" t="s">
        <v>22</v>
      </c>
    </row>
    <row r="2" spans="1:18" s="7" customFormat="1" ht="15.75" customHeight="1" x14ac:dyDescent="0.25">
      <c r="A2" s="18"/>
      <c r="C2" s="1"/>
      <c r="K2" s="3"/>
      <c r="L2" s="4"/>
      <c r="M2" s="3"/>
      <c r="N2" s="3"/>
      <c r="O2" s="3"/>
      <c r="P2" s="3"/>
      <c r="Q2" s="3"/>
      <c r="R2" s="3"/>
    </row>
    <row r="3" spans="1:18" ht="29.25" customHeight="1" thickBot="1" x14ac:dyDescent="0.3">
      <c r="A3" s="47" t="s">
        <v>24</v>
      </c>
      <c r="B3" s="47"/>
      <c r="C3" s="47"/>
      <c r="D3" s="21"/>
      <c r="E3" s="21"/>
      <c r="F3" s="21"/>
      <c r="G3" s="21"/>
      <c r="H3" s="21"/>
      <c r="I3" s="21"/>
      <c r="J3" s="21"/>
      <c r="K3" s="30"/>
      <c r="L3" s="31"/>
      <c r="M3" s="30"/>
      <c r="N3" s="30"/>
      <c r="O3" s="30"/>
      <c r="P3" s="30"/>
      <c r="Q3" s="30"/>
    </row>
    <row r="4" spans="1:18" s="9" customFormat="1" ht="49.5" customHeight="1" x14ac:dyDescent="0.25">
      <c r="A4" s="22" t="s">
        <v>7</v>
      </c>
      <c r="B4" s="23" t="s">
        <v>11</v>
      </c>
      <c r="C4" s="24" t="s">
        <v>23</v>
      </c>
      <c r="D4" s="25" t="s">
        <v>0</v>
      </c>
      <c r="E4" s="23" t="s">
        <v>17</v>
      </c>
      <c r="F4" s="23" t="s">
        <v>13</v>
      </c>
      <c r="G4" s="23" t="s">
        <v>1</v>
      </c>
      <c r="H4" s="26" t="s">
        <v>14</v>
      </c>
      <c r="I4" s="23" t="s">
        <v>8</v>
      </c>
      <c r="J4" s="23" t="s">
        <v>6</v>
      </c>
      <c r="K4" s="27" t="s">
        <v>9</v>
      </c>
      <c r="L4" s="28" t="s">
        <v>2</v>
      </c>
      <c r="M4" s="27" t="s">
        <v>15</v>
      </c>
      <c r="N4" s="27" t="s">
        <v>16</v>
      </c>
      <c r="O4" s="27" t="s">
        <v>3</v>
      </c>
      <c r="P4" s="27" t="s">
        <v>4</v>
      </c>
      <c r="Q4" s="29" t="s">
        <v>5</v>
      </c>
      <c r="R4" s="8"/>
    </row>
    <row r="5" spans="1:18" s="16" customFormat="1" ht="30" x14ac:dyDescent="0.25">
      <c r="A5" s="32" t="s">
        <v>19</v>
      </c>
      <c r="B5" s="17" t="s">
        <v>12</v>
      </c>
      <c r="C5" s="34">
        <v>30</v>
      </c>
      <c r="D5" s="10"/>
      <c r="E5" s="11"/>
      <c r="F5" s="12"/>
      <c r="G5" s="12"/>
      <c r="H5" s="12"/>
      <c r="I5" s="12"/>
      <c r="J5" s="12"/>
      <c r="K5" s="13"/>
      <c r="L5" s="12"/>
      <c r="M5" s="13"/>
      <c r="N5" s="13"/>
      <c r="O5" s="13">
        <f t="shared" ref="O5:O7" si="0">M5*C5</f>
        <v>0</v>
      </c>
      <c r="P5" s="13">
        <f t="shared" ref="P5:P7" si="1">Q5-O5</f>
        <v>0</v>
      </c>
      <c r="Q5" s="14">
        <f t="shared" ref="Q5:Q7" si="2">N5*C5</f>
        <v>0</v>
      </c>
      <c r="R5" s="15"/>
    </row>
    <row r="6" spans="1:18" s="16" customFormat="1" ht="30" x14ac:dyDescent="0.25">
      <c r="A6" s="32" t="s">
        <v>20</v>
      </c>
      <c r="B6" s="17" t="s">
        <v>12</v>
      </c>
      <c r="C6" s="34">
        <v>60</v>
      </c>
      <c r="D6" s="10"/>
      <c r="E6" s="11"/>
      <c r="F6" s="12"/>
      <c r="G6" s="12"/>
      <c r="H6" s="12"/>
      <c r="I6" s="12"/>
      <c r="J6" s="12"/>
      <c r="K6" s="13"/>
      <c r="L6" s="12"/>
      <c r="M6" s="13"/>
      <c r="N6" s="13"/>
      <c r="O6" s="13">
        <f t="shared" si="0"/>
        <v>0</v>
      </c>
      <c r="P6" s="13">
        <f t="shared" si="1"/>
        <v>0</v>
      </c>
      <c r="Q6" s="14">
        <f t="shared" si="2"/>
        <v>0</v>
      </c>
      <c r="R6" s="15"/>
    </row>
    <row r="7" spans="1:18" s="16" customFormat="1" ht="30.75" thickBot="1" x14ac:dyDescent="0.3">
      <c r="A7" s="33" t="s">
        <v>21</v>
      </c>
      <c r="B7" s="36" t="s">
        <v>12</v>
      </c>
      <c r="C7" s="35">
        <v>70</v>
      </c>
      <c r="D7" s="38"/>
      <c r="E7" s="39"/>
      <c r="F7" s="40"/>
      <c r="G7" s="40"/>
      <c r="H7" s="40"/>
      <c r="I7" s="40"/>
      <c r="J7" s="40"/>
      <c r="K7" s="41"/>
      <c r="L7" s="40"/>
      <c r="M7" s="41"/>
      <c r="N7" s="41"/>
      <c r="O7" s="41">
        <f t="shared" si="0"/>
        <v>0</v>
      </c>
      <c r="P7" s="41">
        <f t="shared" si="1"/>
        <v>0</v>
      </c>
      <c r="Q7" s="42">
        <f t="shared" si="2"/>
        <v>0</v>
      </c>
      <c r="R7" s="15"/>
    </row>
    <row r="8" spans="1:18" s="6" customFormat="1" ht="21.75" customHeight="1" thickBot="1" x14ac:dyDescent="0.4">
      <c r="A8" s="19" t="s">
        <v>18</v>
      </c>
      <c r="B8" s="20"/>
      <c r="C8" s="37">
        <f>SUM(C5:C7)</f>
        <v>160</v>
      </c>
      <c r="D8" s="48"/>
      <c r="E8" s="49"/>
      <c r="F8" s="49"/>
      <c r="G8" s="49"/>
      <c r="H8" s="49"/>
      <c r="I8" s="49"/>
      <c r="J8" s="49"/>
      <c r="K8" s="49"/>
      <c r="L8" s="49"/>
      <c r="M8" s="49"/>
      <c r="N8" s="50"/>
      <c r="O8" s="43">
        <f>SUM(O5:O7)</f>
        <v>0</v>
      </c>
      <c r="P8" s="44">
        <f>SUM(P5:P7)</f>
        <v>0</v>
      </c>
      <c r="Q8" s="45">
        <f>SUM(Q5:Q7)</f>
        <v>0</v>
      </c>
      <c r="R8" s="5"/>
    </row>
    <row r="9" spans="1:18" ht="19.5" customHeight="1" x14ac:dyDescent="0.25">
      <c r="A9" s="51" t="s">
        <v>10</v>
      </c>
      <c r="B9" s="51"/>
      <c r="C9" s="51"/>
      <c r="D9" s="51"/>
    </row>
    <row r="10" spans="1:18" ht="45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</sheetData>
  <mergeCells count="4">
    <mergeCell ref="A10:Q10"/>
    <mergeCell ref="A3:C3"/>
    <mergeCell ref="D8:N8"/>
    <mergeCell ref="A9:D9"/>
  </mergeCells>
  <pageMargins left="0.25" right="0.25" top="0.33" bottom="0.41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2022-07-01T07:35:47Z</cp:lastPrinted>
  <dcterms:created xsi:type="dcterms:W3CDTF">2018-04-12T07:55:38Z</dcterms:created>
  <dcterms:modified xsi:type="dcterms:W3CDTF">2022-09-27T12:45:23Z</dcterms:modified>
</cp:coreProperties>
</file>