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D0736E91-E09E-4C25-89B5-557152657A10}" xr6:coauthVersionLast="36" xr6:coauthVersionMax="47" xr10:uidLastSave="{00000000-0000-0000-0000-000000000000}"/>
  <bookViews>
    <workbookView xWindow="28680" yWindow="600" windowWidth="19440" windowHeight="15000" xr2:uid="{27F8F277-A16C-4BF8-97AA-CE49A78F2C83}"/>
  </bookViews>
  <sheets>
    <sheet name="Lis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2" l="1"/>
  <c r="F74" i="2"/>
  <c r="F72" i="2"/>
  <c r="F67" i="2"/>
  <c r="F68" i="2"/>
  <c r="F66" i="2"/>
  <c r="F52" i="2"/>
  <c r="F53" i="2"/>
  <c r="F54" i="2"/>
  <c r="F55" i="2"/>
  <c r="F56" i="2"/>
  <c r="F57" i="2"/>
  <c r="F58" i="2"/>
  <c r="F59" i="2"/>
  <c r="F60" i="2"/>
  <c r="F61" i="2"/>
  <c r="F62" i="2"/>
  <c r="F51" i="2"/>
  <c r="F37" i="2"/>
  <c r="F38" i="2"/>
  <c r="F39" i="2"/>
  <c r="F40" i="2"/>
  <c r="F41" i="2"/>
  <c r="F42" i="2"/>
  <c r="F43" i="2"/>
  <c r="F44" i="2"/>
  <c r="F45" i="2"/>
  <c r="F46" i="2"/>
  <c r="F47" i="2"/>
  <c r="F36" i="2"/>
  <c r="F22" i="2"/>
  <c r="F23" i="2"/>
  <c r="F24" i="2"/>
  <c r="F25" i="2"/>
  <c r="F26" i="2"/>
  <c r="F27" i="2"/>
  <c r="F28" i="2"/>
  <c r="F29" i="2"/>
  <c r="F30" i="2"/>
  <c r="F31" i="2"/>
  <c r="F32" i="2"/>
  <c r="F21" i="2"/>
  <c r="F7" i="2"/>
  <c r="F8" i="2"/>
  <c r="F9" i="2"/>
  <c r="F10" i="2"/>
  <c r="F11" i="2"/>
  <c r="F12" i="2"/>
  <c r="F13" i="2"/>
  <c r="F14" i="2"/>
  <c r="F15" i="2"/>
  <c r="F16" i="2"/>
  <c r="F17" i="2"/>
  <c r="F6" i="2"/>
  <c r="F76" i="2" l="1"/>
  <c r="F78" i="2" l="1"/>
  <c r="F80" i="2" s="1"/>
</calcChain>
</file>

<file path=xl/sharedStrings.xml><?xml version="1.0" encoding="utf-8"?>
<sst xmlns="http://schemas.openxmlformats.org/spreadsheetml/2006/main" count="156" uniqueCount="34">
  <si>
    <t>Položka</t>
  </si>
  <si>
    <t>Popis</t>
  </si>
  <si>
    <t>MJ</t>
  </si>
  <si>
    <t>Výměra</t>
  </si>
  <si>
    <t>Cena v Kč bez DPH</t>
  </si>
  <si>
    <t>Vedlejší rozpočtové náklady</t>
  </si>
  <si>
    <t>výkaz výměr - rozpočet</t>
  </si>
  <si>
    <t>rozpočet celkem bez DPH</t>
  </si>
  <si>
    <t>DPH  21%</t>
  </si>
  <si>
    <t>CELKEM včetně DPH</t>
  </si>
  <si>
    <t>j.cena</t>
  </si>
  <si>
    <t>m2</t>
  </si>
  <si>
    <t>kpl</t>
  </si>
  <si>
    <t xml:space="preserve"> „Čistírna odpadních vod (ČOV) ve FNOL – oprava, rekonstrukce selektorů, aktivačních nádrží a technologie “</t>
  </si>
  <si>
    <t>Tryskání degradovaného betonu vodou púo tlakem do 2500barů</t>
  </si>
  <si>
    <t xml:space="preserve">Očištění ploch stěn a podlah nesušeným křemičitým  pískem </t>
  </si>
  <si>
    <t>Ruční očištění ploch nádrže</t>
  </si>
  <si>
    <t>Reprofilace stěn cementovými sanačními maltami tl.20mm</t>
  </si>
  <si>
    <t>Reprofilace stěn cementovými sanačními maltami tl.50mm</t>
  </si>
  <si>
    <t>Stěrka k vyrovnání betovových ploch stěn tl.5mm</t>
  </si>
  <si>
    <t>Ochranný nátěr výstuže na epoxidové bázi včetně přípravy povrchů výstuže</t>
  </si>
  <si>
    <t>Ochranný epoxidový nátěr betonu dvojnásobný s impregnací</t>
  </si>
  <si>
    <t>Montáž lešení prostorové lechké</t>
  </si>
  <si>
    <t>m3</t>
  </si>
  <si>
    <t>Pronájem příplatek za každý den používání prostorového lešení</t>
  </si>
  <si>
    <t>Demontáž lešení prostor.lehké 200kPa</t>
  </si>
  <si>
    <t xml:space="preserve">Jemnobublinový provzdušňovací systém </t>
  </si>
  <si>
    <t>Montáž ,uvedení do provozu</t>
  </si>
  <si>
    <t>Selektory aktivační nádrže - pravá strana</t>
  </si>
  <si>
    <t>Aktivační nádrž - levá strana</t>
  </si>
  <si>
    <t>Aktivační nádrž - pravá strana</t>
  </si>
  <si>
    <t>Selektory aktivační nádrže - levá strana</t>
  </si>
  <si>
    <t>Technologie - pravá strana</t>
  </si>
  <si>
    <t>VZMR VZ-2022-001097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</si>
</sst>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/>
    </xf>
    <xf numFmtId="164" fontId="4" fillId="0" borderId="8" xfId="0" applyNumberFormat="1" applyFont="1" applyBorder="1" applyAlignment="1">
      <alignment vertical="top"/>
    </xf>
    <xf numFmtId="3" fontId="0" fillId="0" borderId="0" xfId="0" applyNumberFormat="1" applyAlignment="1">
      <alignment vertical="top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/>
    </xf>
    <xf numFmtId="164" fontId="4" fillId="0" borderId="12" xfId="0" applyNumberFormat="1" applyFont="1" applyBorder="1" applyAlignment="1">
      <alignment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  <xf numFmtId="3" fontId="0" fillId="0" borderId="0" xfId="0" applyNumberFormat="1" applyBorder="1" applyAlignment="1">
      <alignment vertical="top"/>
    </xf>
    <xf numFmtId="4" fontId="0" fillId="0" borderId="0" xfId="0" applyNumberFormat="1" applyAlignment="1">
      <alignment vertical="top"/>
    </xf>
    <xf numFmtId="4" fontId="0" fillId="0" borderId="0" xfId="0" applyNumberFormat="1" applyBorder="1" applyAlignment="1">
      <alignment vertical="top"/>
    </xf>
    <xf numFmtId="4" fontId="4" fillId="0" borderId="12" xfId="0" applyNumberFormat="1" applyFont="1" applyBorder="1" applyAlignment="1">
      <alignment vertical="top"/>
    </xf>
    <xf numFmtId="4" fontId="4" fillId="0" borderId="8" xfId="0" applyNumberFormat="1" applyFont="1" applyBorder="1" applyAlignment="1">
      <alignment vertical="top"/>
    </xf>
    <xf numFmtId="0" fontId="0" fillId="0" borderId="0" xfId="0" applyBorder="1"/>
    <xf numFmtId="49" fontId="1" fillId="0" borderId="13" xfId="0" applyNumberFormat="1" applyFont="1" applyBorder="1" applyAlignment="1">
      <alignment horizontal="center" vertical="top"/>
    </xf>
    <xf numFmtId="4" fontId="0" fillId="0" borderId="2" xfId="0" applyNumberFormat="1" applyBorder="1"/>
    <xf numFmtId="0" fontId="0" fillId="0" borderId="2" xfId="0" applyBorder="1"/>
    <xf numFmtId="49" fontId="1" fillId="0" borderId="6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/>
    </xf>
    <xf numFmtId="164" fontId="1" fillId="0" borderId="6" xfId="0" applyNumberFormat="1" applyFont="1" applyBorder="1" applyAlignment="1">
      <alignment horizontal="center" vertical="top"/>
    </xf>
    <xf numFmtId="4" fontId="1" fillId="0" borderId="6" xfId="0" applyNumberFormat="1" applyFont="1" applyBorder="1" applyAlignment="1">
      <alignment horizontal="center" vertical="top"/>
    </xf>
    <xf numFmtId="3" fontId="1" fillId="0" borderId="14" xfId="0" applyNumberFormat="1" applyFont="1" applyBorder="1" applyAlignment="1">
      <alignment horizontal="center" vertical="top"/>
    </xf>
    <xf numFmtId="0" fontId="0" fillId="0" borderId="4" xfId="0" applyBorder="1"/>
    <xf numFmtId="4" fontId="0" fillId="0" borderId="4" xfId="0" applyNumberForma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0" xfId="0" applyFill="1" applyBorder="1"/>
    <xf numFmtId="49" fontId="1" fillId="0" borderId="5" xfId="0" applyNumberFormat="1" applyFont="1" applyBorder="1" applyAlignment="1">
      <alignment horizontal="center" vertical="top"/>
    </xf>
    <xf numFmtId="165" fontId="0" fillId="0" borderId="2" xfId="0" applyNumberFormat="1" applyBorder="1" applyAlignment="1">
      <alignment vertical="center"/>
    </xf>
    <xf numFmtId="165" fontId="0" fillId="0" borderId="15" xfId="0" applyNumberFormat="1" applyBorder="1" applyAlignment="1">
      <alignment vertical="center"/>
    </xf>
    <xf numFmtId="165" fontId="0" fillId="0" borderId="4" xfId="0" applyNumberFormat="1" applyBorder="1" applyAlignment="1">
      <alignment vertical="center"/>
    </xf>
    <xf numFmtId="165" fontId="0" fillId="0" borderId="2" xfId="0" applyNumberFormat="1" applyBorder="1" applyAlignment="1">
      <alignment vertical="top"/>
    </xf>
    <xf numFmtId="165" fontId="0" fillId="0" borderId="15" xfId="0" applyNumberFormat="1" applyBorder="1" applyAlignment="1">
      <alignment vertical="top"/>
    </xf>
    <xf numFmtId="165" fontId="0" fillId="0" borderId="2" xfId="0" applyNumberFormat="1" applyBorder="1" applyAlignment="1">
      <alignment horizontal="center" vertical="top"/>
    </xf>
    <xf numFmtId="165" fontId="0" fillId="0" borderId="4" xfId="0" applyNumberFormat="1" applyBorder="1" applyAlignment="1">
      <alignment vertical="top"/>
    </xf>
    <xf numFmtId="165" fontId="0" fillId="0" borderId="2" xfId="0" applyNumberFormat="1" applyBorder="1"/>
    <xf numFmtId="165" fontId="0" fillId="0" borderId="15" xfId="0" applyNumberFormat="1" applyBorder="1"/>
    <xf numFmtId="165" fontId="0" fillId="0" borderId="4" xfId="0" applyNumberFormat="1" applyBorder="1"/>
    <xf numFmtId="165" fontId="4" fillId="0" borderId="2" xfId="0" applyNumberFormat="1" applyFont="1" applyBorder="1" applyAlignment="1">
      <alignment vertical="top"/>
    </xf>
    <xf numFmtId="165" fontId="1" fillId="0" borderId="12" xfId="0" applyNumberFormat="1" applyFont="1" applyBorder="1" applyAlignment="1">
      <alignment vertical="top"/>
    </xf>
    <xf numFmtId="165" fontId="4" fillId="0" borderId="9" xfId="0" applyNumberFormat="1" applyFont="1" applyBorder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D4D6D-F3EC-4DCC-9FA0-DF328CA6BF27}">
  <sheetPr>
    <pageSetUpPr fitToPage="1"/>
  </sheetPr>
  <dimension ref="A1:F80"/>
  <sheetViews>
    <sheetView tabSelected="1" workbookViewId="0">
      <pane ySplit="3" topLeftCell="A4" activePane="bottomLeft" state="frozen"/>
      <selection pane="bottomLeft" activeCell="F72" sqref="F72:F74"/>
    </sheetView>
  </sheetViews>
  <sheetFormatPr defaultRowHeight="15" x14ac:dyDescent="0.25"/>
  <cols>
    <col min="1" max="1" width="8.42578125" customWidth="1"/>
    <col min="2" max="2" width="68.85546875" customWidth="1"/>
    <col min="3" max="3" width="4" customWidth="1"/>
    <col min="5" max="5" width="15.28515625" customWidth="1"/>
    <col min="6" max="6" width="17.42578125" customWidth="1"/>
  </cols>
  <sheetData>
    <row r="1" spans="1:6" ht="21" x14ac:dyDescent="0.25">
      <c r="A1" s="58" t="s">
        <v>6</v>
      </c>
      <c r="B1" s="58"/>
      <c r="C1" s="58"/>
      <c r="D1" s="58"/>
      <c r="E1" s="58"/>
      <c r="F1" s="58"/>
    </row>
    <row r="2" spans="1:6" x14ac:dyDescent="0.25">
      <c r="A2" s="56" t="s">
        <v>33</v>
      </c>
      <c r="B2" s="56"/>
      <c r="C2" s="56"/>
      <c r="D2" s="56"/>
      <c r="E2" s="56"/>
      <c r="F2" s="56"/>
    </row>
    <row r="3" spans="1:6" ht="15.75" x14ac:dyDescent="0.25">
      <c r="A3" s="57" t="s">
        <v>13</v>
      </c>
      <c r="B3" s="57"/>
      <c r="C3" s="57"/>
      <c r="D3" s="57"/>
      <c r="E3" s="57"/>
      <c r="F3" s="57"/>
    </row>
    <row r="4" spans="1:6" ht="15.75" thickBot="1" x14ac:dyDescent="0.3">
      <c r="A4" s="55"/>
      <c r="B4" t="s">
        <v>30</v>
      </c>
      <c r="C4" s="1"/>
      <c r="D4" s="1"/>
      <c r="E4" s="1"/>
      <c r="F4" s="1"/>
    </row>
    <row r="5" spans="1:6" x14ac:dyDescent="0.25">
      <c r="A5" s="23" t="s">
        <v>0</v>
      </c>
      <c r="B5" s="26" t="s">
        <v>1</v>
      </c>
      <c r="C5" s="27" t="s">
        <v>2</v>
      </c>
      <c r="D5" s="28" t="s">
        <v>3</v>
      </c>
      <c r="E5" s="29" t="s">
        <v>10</v>
      </c>
      <c r="F5" s="30" t="s">
        <v>4</v>
      </c>
    </row>
    <row r="6" spans="1:6" x14ac:dyDescent="0.25">
      <c r="A6" s="33">
        <v>1</v>
      </c>
      <c r="B6" s="34" t="s">
        <v>14</v>
      </c>
      <c r="C6" s="34" t="s">
        <v>11</v>
      </c>
      <c r="D6" s="35">
        <v>152</v>
      </c>
      <c r="E6" s="42"/>
      <c r="F6" s="43">
        <f>E6*D6</f>
        <v>0</v>
      </c>
    </row>
    <row r="7" spans="1:6" x14ac:dyDescent="0.25">
      <c r="A7" s="33">
        <v>2</v>
      </c>
      <c r="B7" s="34" t="s">
        <v>15</v>
      </c>
      <c r="C7" s="34" t="s">
        <v>11</v>
      </c>
      <c r="D7" s="35">
        <v>152</v>
      </c>
      <c r="E7" s="42"/>
      <c r="F7" s="43">
        <f t="shared" ref="F7:F17" si="0">E7*D7</f>
        <v>0</v>
      </c>
    </row>
    <row r="8" spans="1:6" x14ac:dyDescent="0.25">
      <c r="A8" s="33">
        <v>3</v>
      </c>
      <c r="B8" s="34" t="s">
        <v>16</v>
      </c>
      <c r="C8" s="34" t="s">
        <v>11</v>
      </c>
      <c r="D8" s="35">
        <v>152</v>
      </c>
      <c r="E8" s="42"/>
      <c r="F8" s="43">
        <f t="shared" si="0"/>
        <v>0</v>
      </c>
    </row>
    <row r="9" spans="1:6" x14ac:dyDescent="0.25">
      <c r="A9" s="33">
        <v>4</v>
      </c>
      <c r="B9" s="34" t="s">
        <v>17</v>
      </c>
      <c r="C9" s="34" t="s">
        <v>11</v>
      </c>
      <c r="D9" s="35">
        <v>152</v>
      </c>
      <c r="E9" s="42"/>
      <c r="F9" s="43">
        <f t="shared" si="0"/>
        <v>0</v>
      </c>
    </row>
    <row r="10" spans="1:6" x14ac:dyDescent="0.25">
      <c r="A10" s="33">
        <v>5</v>
      </c>
      <c r="B10" s="34" t="s">
        <v>18</v>
      </c>
      <c r="C10" s="34" t="s">
        <v>11</v>
      </c>
      <c r="D10" s="35">
        <v>15.2</v>
      </c>
      <c r="E10" s="42"/>
      <c r="F10" s="43">
        <f t="shared" si="0"/>
        <v>0</v>
      </c>
    </row>
    <row r="11" spans="1:6" x14ac:dyDescent="0.25">
      <c r="A11" s="33">
        <v>6</v>
      </c>
      <c r="B11" s="34" t="s">
        <v>19</v>
      </c>
      <c r="C11" s="34" t="s">
        <v>11</v>
      </c>
      <c r="D11" s="35">
        <v>152</v>
      </c>
      <c r="E11" s="42"/>
      <c r="F11" s="43">
        <f t="shared" si="0"/>
        <v>0</v>
      </c>
    </row>
    <row r="12" spans="1:6" x14ac:dyDescent="0.25">
      <c r="A12" s="33">
        <v>7</v>
      </c>
      <c r="B12" s="34" t="s">
        <v>20</v>
      </c>
      <c r="C12" s="34" t="s">
        <v>11</v>
      </c>
      <c r="D12" s="35">
        <v>152</v>
      </c>
      <c r="E12" s="42"/>
      <c r="F12" s="43">
        <f t="shared" si="0"/>
        <v>0</v>
      </c>
    </row>
    <row r="13" spans="1:6" x14ac:dyDescent="0.25">
      <c r="A13" s="33">
        <v>8</v>
      </c>
      <c r="B13" s="34" t="s">
        <v>21</v>
      </c>
      <c r="C13" s="34" t="s">
        <v>11</v>
      </c>
      <c r="D13" s="35">
        <v>152</v>
      </c>
      <c r="E13" s="42"/>
      <c r="F13" s="43">
        <f t="shared" si="0"/>
        <v>0</v>
      </c>
    </row>
    <row r="14" spans="1:6" x14ac:dyDescent="0.25">
      <c r="A14" s="33">
        <v>9</v>
      </c>
      <c r="B14" s="34" t="s">
        <v>22</v>
      </c>
      <c r="C14" s="34" t="s">
        <v>23</v>
      </c>
      <c r="D14" s="35">
        <v>160</v>
      </c>
      <c r="E14" s="42"/>
      <c r="F14" s="43">
        <f t="shared" si="0"/>
        <v>0</v>
      </c>
    </row>
    <row r="15" spans="1:6" x14ac:dyDescent="0.25">
      <c r="A15" s="33">
        <v>10</v>
      </c>
      <c r="B15" s="34" t="s">
        <v>24</v>
      </c>
      <c r="C15" s="34" t="s">
        <v>23</v>
      </c>
      <c r="D15" s="35">
        <v>4160</v>
      </c>
      <c r="E15" s="42"/>
      <c r="F15" s="43">
        <f t="shared" si="0"/>
        <v>0</v>
      </c>
    </row>
    <row r="16" spans="1:6" x14ac:dyDescent="0.25">
      <c r="A16" s="33">
        <v>11</v>
      </c>
      <c r="B16" s="34" t="s">
        <v>25</v>
      </c>
      <c r="C16" s="34" t="s">
        <v>23</v>
      </c>
      <c r="D16" s="35">
        <v>160</v>
      </c>
      <c r="E16" s="42"/>
      <c r="F16" s="43">
        <f t="shared" si="0"/>
        <v>0</v>
      </c>
    </row>
    <row r="17" spans="1:6" ht="15" customHeight="1" thickBot="1" x14ac:dyDescent="0.3">
      <c r="A17" s="36">
        <v>12</v>
      </c>
      <c r="B17" s="39" t="s">
        <v>5</v>
      </c>
      <c r="C17" s="37" t="s">
        <v>12</v>
      </c>
      <c r="D17" s="38">
        <v>1</v>
      </c>
      <c r="E17" s="44"/>
      <c r="F17" s="43">
        <f t="shared" si="0"/>
        <v>0</v>
      </c>
    </row>
    <row r="18" spans="1:6" x14ac:dyDescent="0.25">
      <c r="A18" s="55"/>
      <c r="B18" s="1"/>
      <c r="C18" s="1"/>
      <c r="D18" s="1"/>
      <c r="E18" s="1"/>
      <c r="F18" s="1"/>
    </row>
    <row r="19" spans="1:6" ht="15.75" thickBot="1" x14ac:dyDescent="0.3">
      <c r="A19" s="55"/>
      <c r="B19" t="s">
        <v>29</v>
      </c>
      <c r="C19" s="1"/>
      <c r="D19" s="1"/>
      <c r="E19" s="1"/>
      <c r="F19" s="1"/>
    </row>
    <row r="20" spans="1:6" x14ac:dyDescent="0.25">
      <c r="A20" s="23" t="s">
        <v>0</v>
      </c>
      <c r="B20" s="26" t="s">
        <v>1</v>
      </c>
      <c r="C20" s="27" t="s">
        <v>2</v>
      </c>
      <c r="D20" s="28" t="s">
        <v>3</v>
      </c>
      <c r="E20" s="29" t="s">
        <v>10</v>
      </c>
      <c r="F20" s="30" t="s">
        <v>4</v>
      </c>
    </row>
    <row r="21" spans="1:6" x14ac:dyDescent="0.25">
      <c r="A21" s="33">
        <v>1</v>
      </c>
      <c r="B21" s="34" t="s">
        <v>14</v>
      </c>
      <c r="C21" s="34" t="s">
        <v>11</v>
      </c>
      <c r="D21" s="35">
        <v>152</v>
      </c>
      <c r="E21" s="42"/>
      <c r="F21" s="43">
        <f>E21*D21</f>
        <v>0</v>
      </c>
    </row>
    <row r="22" spans="1:6" x14ac:dyDescent="0.25">
      <c r="A22" s="33">
        <v>2</v>
      </c>
      <c r="B22" s="34" t="s">
        <v>15</v>
      </c>
      <c r="C22" s="34" t="s">
        <v>11</v>
      </c>
      <c r="D22" s="35">
        <v>152</v>
      </c>
      <c r="E22" s="42"/>
      <c r="F22" s="43">
        <f t="shared" ref="F22:F32" si="1">E22*D22</f>
        <v>0</v>
      </c>
    </row>
    <row r="23" spans="1:6" x14ac:dyDescent="0.25">
      <c r="A23" s="33">
        <v>3</v>
      </c>
      <c r="B23" s="34" t="s">
        <v>16</v>
      </c>
      <c r="C23" s="34" t="s">
        <v>11</v>
      </c>
      <c r="D23" s="35">
        <v>152</v>
      </c>
      <c r="E23" s="42"/>
      <c r="F23" s="43">
        <f t="shared" si="1"/>
        <v>0</v>
      </c>
    </row>
    <row r="24" spans="1:6" x14ac:dyDescent="0.25">
      <c r="A24" s="33">
        <v>4</v>
      </c>
      <c r="B24" s="34" t="s">
        <v>17</v>
      </c>
      <c r="C24" s="34" t="s">
        <v>11</v>
      </c>
      <c r="D24" s="35">
        <v>152</v>
      </c>
      <c r="E24" s="42"/>
      <c r="F24" s="43">
        <f t="shared" si="1"/>
        <v>0</v>
      </c>
    </row>
    <row r="25" spans="1:6" x14ac:dyDescent="0.25">
      <c r="A25" s="33">
        <v>5</v>
      </c>
      <c r="B25" s="34" t="s">
        <v>18</v>
      </c>
      <c r="C25" s="34" t="s">
        <v>11</v>
      </c>
      <c r="D25" s="35">
        <v>15.2</v>
      </c>
      <c r="E25" s="42"/>
      <c r="F25" s="43">
        <f t="shared" si="1"/>
        <v>0</v>
      </c>
    </row>
    <row r="26" spans="1:6" x14ac:dyDescent="0.25">
      <c r="A26" s="33">
        <v>6</v>
      </c>
      <c r="B26" s="34" t="s">
        <v>19</v>
      </c>
      <c r="C26" s="34" t="s">
        <v>11</v>
      </c>
      <c r="D26" s="35">
        <v>152</v>
      </c>
      <c r="E26" s="42"/>
      <c r="F26" s="43">
        <f t="shared" si="1"/>
        <v>0</v>
      </c>
    </row>
    <row r="27" spans="1:6" x14ac:dyDescent="0.25">
      <c r="A27" s="33">
        <v>7</v>
      </c>
      <c r="B27" s="34" t="s">
        <v>20</v>
      </c>
      <c r="C27" s="34" t="s">
        <v>11</v>
      </c>
      <c r="D27" s="35">
        <v>152</v>
      </c>
      <c r="E27" s="42"/>
      <c r="F27" s="43">
        <f t="shared" si="1"/>
        <v>0</v>
      </c>
    </row>
    <row r="28" spans="1:6" x14ac:dyDescent="0.25">
      <c r="A28" s="33">
        <v>8</v>
      </c>
      <c r="B28" s="34" t="s">
        <v>21</v>
      </c>
      <c r="C28" s="34" t="s">
        <v>11</v>
      </c>
      <c r="D28" s="35">
        <v>152</v>
      </c>
      <c r="E28" s="42"/>
      <c r="F28" s="43">
        <f t="shared" si="1"/>
        <v>0</v>
      </c>
    </row>
    <row r="29" spans="1:6" x14ac:dyDescent="0.25">
      <c r="A29" s="33">
        <v>9</v>
      </c>
      <c r="B29" s="34" t="s">
        <v>22</v>
      </c>
      <c r="C29" s="34" t="s">
        <v>23</v>
      </c>
      <c r="D29" s="35">
        <v>160</v>
      </c>
      <c r="E29" s="42"/>
      <c r="F29" s="43">
        <f t="shared" si="1"/>
        <v>0</v>
      </c>
    </row>
    <row r="30" spans="1:6" x14ac:dyDescent="0.25">
      <c r="A30" s="33">
        <v>10</v>
      </c>
      <c r="B30" s="34" t="s">
        <v>24</v>
      </c>
      <c r="C30" s="34" t="s">
        <v>23</v>
      </c>
      <c r="D30" s="35">
        <v>4160</v>
      </c>
      <c r="E30" s="42"/>
      <c r="F30" s="43">
        <f t="shared" si="1"/>
        <v>0</v>
      </c>
    </row>
    <row r="31" spans="1:6" x14ac:dyDescent="0.25">
      <c r="A31" s="33">
        <v>11</v>
      </c>
      <c r="B31" s="34" t="s">
        <v>25</v>
      </c>
      <c r="C31" s="34" t="s">
        <v>23</v>
      </c>
      <c r="D31" s="35">
        <v>160</v>
      </c>
      <c r="E31" s="42"/>
      <c r="F31" s="43">
        <f t="shared" si="1"/>
        <v>0</v>
      </c>
    </row>
    <row r="32" spans="1:6" ht="15" customHeight="1" thickBot="1" x14ac:dyDescent="0.3">
      <c r="A32" s="36">
        <v>12</v>
      </c>
      <c r="B32" s="39" t="s">
        <v>5</v>
      </c>
      <c r="C32" s="37" t="s">
        <v>12</v>
      </c>
      <c r="D32" s="38">
        <v>1</v>
      </c>
      <c r="E32" s="44"/>
      <c r="F32" s="43">
        <f t="shared" si="1"/>
        <v>0</v>
      </c>
    </row>
    <row r="33" spans="1:6" x14ac:dyDescent="0.25">
      <c r="A33" s="55"/>
      <c r="B33" s="1"/>
      <c r="C33" s="1"/>
      <c r="D33" s="1"/>
      <c r="E33" s="1"/>
      <c r="F33" s="1"/>
    </row>
    <row r="34" spans="1:6" ht="15.75" thickBot="1" x14ac:dyDescent="0.3">
      <c r="A34" s="55"/>
      <c r="B34" s="40" t="s">
        <v>28</v>
      </c>
      <c r="C34" s="1"/>
      <c r="D34" s="1"/>
      <c r="E34" s="1"/>
      <c r="F34" s="1"/>
    </row>
    <row r="35" spans="1:6" x14ac:dyDescent="0.25">
      <c r="A35" s="41" t="s">
        <v>0</v>
      </c>
      <c r="B35" s="26" t="s">
        <v>1</v>
      </c>
      <c r="C35" s="27" t="s">
        <v>2</v>
      </c>
      <c r="D35" s="28" t="s">
        <v>3</v>
      </c>
      <c r="E35" s="29" t="s">
        <v>10</v>
      </c>
      <c r="F35" s="30" t="s">
        <v>4</v>
      </c>
    </row>
    <row r="36" spans="1:6" x14ac:dyDescent="0.25">
      <c r="A36" s="33">
        <v>1</v>
      </c>
      <c r="B36" s="25" t="s">
        <v>14</v>
      </c>
      <c r="C36" s="25" t="s">
        <v>11</v>
      </c>
      <c r="D36" s="24">
        <v>129</v>
      </c>
      <c r="E36" s="45"/>
      <c r="F36" s="46">
        <f>E36*D36</f>
        <v>0</v>
      </c>
    </row>
    <row r="37" spans="1:6" x14ac:dyDescent="0.25">
      <c r="A37" s="33">
        <v>2</v>
      </c>
      <c r="B37" s="25" t="s">
        <v>15</v>
      </c>
      <c r="C37" s="25" t="s">
        <v>11</v>
      </c>
      <c r="D37" s="24">
        <v>129</v>
      </c>
      <c r="E37" s="45"/>
      <c r="F37" s="46">
        <f t="shared" ref="F37:F47" si="2">E37*D37</f>
        <v>0</v>
      </c>
    </row>
    <row r="38" spans="1:6" x14ac:dyDescent="0.25">
      <c r="A38" s="33">
        <v>3</v>
      </c>
      <c r="B38" s="25" t="s">
        <v>16</v>
      </c>
      <c r="C38" s="25" t="s">
        <v>11</v>
      </c>
      <c r="D38" s="24">
        <v>129</v>
      </c>
      <c r="E38" s="45"/>
      <c r="F38" s="46">
        <f t="shared" si="2"/>
        <v>0</v>
      </c>
    </row>
    <row r="39" spans="1:6" x14ac:dyDescent="0.25">
      <c r="A39" s="33">
        <v>4</v>
      </c>
      <c r="B39" s="25" t="s">
        <v>17</v>
      </c>
      <c r="C39" s="25" t="s">
        <v>11</v>
      </c>
      <c r="D39" s="24">
        <v>129</v>
      </c>
      <c r="E39" s="45"/>
      <c r="F39" s="46">
        <f t="shared" si="2"/>
        <v>0</v>
      </c>
    </row>
    <row r="40" spans="1:6" x14ac:dyDescent="0.25">
      <c r="A40" s="33">
        <v>5</v>
      </c>
      <c r="B40" s="25" t="s">
        <v>18</v>
      </c>
      <c r="C40" s="25" t="s">
        <v>11</v>
      </c>
      <c r="D40" s="24">
        <v>12.9</v>
      </c>
      <c r="E40" s="47"/>
      <c r="F40" s="46">
        <f t="shared" si="2"/>
        <v>0</v>
      </c>
    </row>
    <row r="41" spans="1:6" x14ac:dyDescent="0.25">
      <c r="A41" s="33">
        <v>6</v>
      </c>
      <c r="B41" s="25" t="s">
        <v>19</v>
      </c>
      <c r="C41" s="25" t="s">
        <v>11</v>
      </c>
      <c r="D41" s="24">
        <v>129</v>
      </c>
      <c r="E41" s="45"/>
      <c r="F41" s="46">
        <f t="shared" si="2"/>
        <v>0</v>
      </c>
    </row>
    <row r="42" spans="1:6" x14ac:dyDescent="0.25">
      <c r="A42" s="33">
        <v>7</v>
      </c>
      <c r="B42" s="25" t="s">
        <v>20</v>
      </c>
      <c r="C42" s="25" t="s">
        <v>11</v>
      </c>
      <c r="D42" s="24">
        <v>129</v>
      </c>
      <c r="E42" s="45"/>
      <c r="F42" s="46">
        <f t="shared" si="2"/>
        <v>0</v>
      </c>
    </row>
    <row r="43" spans="1:6" x14ac:dyDescent="0.25">
      <c r="A43" s="33">
        <v>8</v>
      </c>
      <c r="B43" s="25" t="s">
        <v>21</v>
      </c>
      <c r="C43" s="25" t="s">
        <v>11</v>
      </c>
      <c r="D43" s="24">
        <v>129</v>
      </c>
      <c r="E43" s="45"/>
      <c r="F43" s="46">
        <f t="shared" si="2"/>
        <v>0</v>
      </c>
    </row>
    <row r="44" spans="1:6" x14ac:dyDescent="0.25">
      <c r="A44" s="33">
        <v>9</v>
      </c>
      <c r="B44" s="25" t="s">
        <v>22</v>
      </c>
      <c r="C44" s="25" t="s">
        <v>23</v>
      </c>
      <c r="D44" s="24">
        <v>45</v>
      </c>
      <c r="E44" s="45"/>
      <c r="F44" s="46">
        <f t="shared" si="2"/>
        <v>0</v>
      </c>
    </row>
    <row r="45" spans="1:6" x14ac:dyDescent="0.25">
      <c r="A45" s="33">
        <v>10</v>
      </c>
      <c r="B45" s="25" t="s">
        <v>24</v>
      </c>
      <c r="C45" s="25" t="s">
        <v>23</v>
      </c>
      <c r="D45" s="24">
        <v>1170</v>
      </c>
      <c r="E45" s="45"/>
      <c r="F45" s="46">
        <f t="shared" si="2"/>
        <v>0</v>
      </c>
    </row>
    <row r="46" spans="1:6" x14ac:dyDescent="0.25">
      <c r="A46" s="2">
        <v>11</v>
      </c>
      <c r="B46" s="25" t="s">
        <v>25</v>
      </c>
      <c r="C46" s="25" t="s">
        <v>23</v>
      </c>
      <c r="D46" s="24">
        <v>45</v>
      </c>
      <c r="E46" s="45"/>
      <c r="F46" s="46">
        <f t="shared" si="2"/>
        <v>0</v>
      </c>
    </row>
    <row r="47" spans="1:6" ht="15" customHeight="1" thickBot="1" x14ac:dyDescent="0.3">
      <c r="A47" s="3">
        <v>12</v>
      </c>
      <c r="B47" s="39" t="s">
        <v>5</v>
      </c>
      <c r="C47" s="31" t="s">
        <v>12</v>
      </c>
      <c r="D47" s="32">
        <v>1</v>
      </c>
      <c r="E47" s="48"/>
      <c r="F47" s="46">
        <f t="shared" si="2"/>
        <v>0</v>
      </c>
    </row>
    <row r="48" spans="1:6" x14ac:dyDescent="0.25">
      <c r="A48" s="55"/>
      <c r="B48" s="1"/>
      <c r="C48" s="1"/>
      <c r="D48" s="1"/>
      <c r="E48" s="1"/>
      <c r="F48" s="1"/>
    </row>
    <row r="49" spans="1:6" ht="15.75" thickBot="1" x14ac:dyDescent="0.3">
      <c r="A49" s="55"/>
      <c r="B49" s="40" t="s">
        <v>31</v>
      </c>
      <c r="C49" s="1"/>
      <c r="D49" s="1"/>
      <c r="E49" s="1"/>
      <c r="F49" s="1"/>
    </row>
    <row r="50" spans="1:6" x14ac:dyDescent="0.25">
      <c r="A50" s="41" t="s">
        <v>0</v>
      </c>
      <c r="B50" s="26" t="s">
        <v>1</v>
      </c>
      <c r="C50" s="27" t="s">
        <v>2</v>
      </c>
      <c r="D50" s="28" t="s">
        <v>3</v>
      </c>
      <c r="E50" s="29" t="s">
        <v>10</v>
      </c>
      <c r="F50" s="30" t="s">
        <v>4</v>
      </c>
    </row>
    <row r="51" spans="1:6" x14ac:dyDescent="0.25">
      <c r="A51" s="33">
        <v>1</v>
      </c>
      <c r="B51" s="25" t="s">
        <v>14</v>
      </c>
      <c r="C51" s="25" t="s">
        <v>11</v>
      </c>
      <c r="D51" s="24">
        <v>129</v>
      </c>
      <c r="E51" s="45"/>
      <c r="F51" s="46">
        <f>E51*D51</f>
        <v>0</v>
      </c>
    </row>
    <row r="52" spans="1:6" x14ac:dyDescent="0.25">
      <c r="A52" s="33">
        <v>2</v>
      </c>
      <c r="B52" s="25" t="s">
        <v>15</v>
      </c>
      <c r="C52" s="25" t="s">
        <v>11</v>
      </c>
      <c r="D52" s="24">
        <v>129</v>
      </c>
      <c r="E52" s="45"/>
      <c r="F52" s="46">
        <f t="shared" ref="F52:F62" si="3">E52*D52</f>
        <v>0</v>
      </c>
    </row>
    <row r="53" spans="1:6" x14ac:dyDescent="0.25">
      <c r="A53" s="33">
        <v>3</v>
      </c>
      <c r="B53" s="25" t="s">
        <v>16</v>
      </c>
      <c r="C53" s="25" t="s">
        <v>11</v>
      </c>
      <c r="D53" s="24">
        <v>129</v>
      </c>
      <c r="E53" s="45"/>
      <c r="F53" s="46">
        <f t="shared" si="3"/>
        <v>0</v>
      </c>
    </row>
    <row r="54" spans="1:6" x14ac:dyDescent="0.25">
      <c r="A54" s="33">
        <v>4</v>
      </c>
      <c r="B54" s="25" t="s">
        <v>17</v>
      </c>
      <c r="C54" s="25" t="s">
        <v>11</v>
      </c>
      <c r="D54" s="24">
        <v>129</v>
      </c>
      <c r="E54" s="45"/>
      <c r="F54" s="46">
        <f t="shared" si="3"/>
        <v>0</v>
      </c>
    </row>
    <row r="55" spans="1:6" x14ac:dyDescent="0.25">
      <c r="A55" s="33">
        <v>5</v>
      </c>
      <c r="B55" s="25" t="s">
        <v>18</v>
      </c>
      <c r="C55" s="25" t="s">
        <v>11</v>
      </c>
      <c r="D55" s="24">
        <v>12.9</v>
      </c>
      <c r="E55" s="47"/>
      <c r="F55" s="46">
        <f t="shared" si="3"/>
        <v>0</v>
      </c>
    </row>
    <row r="56" spans="1:6" x14ac:dyDescent="0.25">
      <c r="A56" s="33">
        <v>6</v>
      </c>
      <c r="B56" s="25" t="s">
        <v>19</v>
      </c>
      <c r="C56" s="25" t="s">
        <v>11</v>
      </c>
      <c r="D56" s="24">
        <v>129</v>
      </c>
      <c r="E56" s="45"/>
      <c r="F56" s="46">
        <f t="shared" si="3"/>
        <v>0</v>
      </c>
    </row>
    <row r="57" spans="1:6" x14ac:dyDescent="0.25">
      <c r="A57" s="33">
        <v>7</v>
      </c>
      <c r="B57" s="25" t="s">
        <v>20</v>
      </c>
      <c r="C57" s="25" t="s">
        <v>11</v>
      </c>
      <c r="D57" s="24">
        <v>129</v>
      </c>
      <c r="E57" s="45"/>
      <c r="F57" s="46">
        <f t="shared" si="3"/>
        <v>0</v>
      </c>
    </row>
    <row r="58" spans="1:6" x14ac:dyDescent="0.25">
      <c r="A58" s="33">
        <v>8</v>
      </c>
      <c r="B58" s="25" t="s">
        <v>21</v>
      </c>
      <c r="C58" s="25" t="s">
        <v>11</v>
      </c>
      <c r="D58" s="24">
        <v>129</v>
      </c>
      <c r="E58" s="45"/>
      <c r="F58" s="46">
        <f t="shared" si="3"/>
        <v>0</v>
      </c>
    </row>
    <row r="59" spans="1:6" x14ac:dyDescent="0.25">
      <c r="A59" s="33">
        <v>9</v>
      </c>
      <c r="B59" s="25" t="s">
        <v>22</v>
      </c>
      <c r="C59" s="25" t="s">
        <v>23</v>
      </c>
      <c r="D59" s="24">
        <v>45</v>
      </c>
      <c r="E59" s="45"/>
      <c r="F59" s="46">
        <f t="shared" si="3"/>
        <v>0</v>
      </c>
    </row>
    <row r="60" spans="1:6" x14ac:dyDescent="0.25">
      <c r="A60" s="33">
        <v>10</v>
      </c>
      <c r="B60" s="25" t="s">
        <v>24</v>
      </c>
      <c r="C60" s="25" t="s">
        <v>23</v>
      </c>
      <c r="D60" s="24">
        <v>1170</v>
      </c>
      <c r="E60" s="45"/>
      <c r="F60" s="46">
        <f t="shared" si="3"/>
        <v>0</v>
      </c>
    </row>
    <row r="61" spans="1:6" x14ac:dyDescent="0.25">
      <c r="A61" s="2">
        <v>11</v>
      </c>
      <c r="B61" s="25" t="s">
        <v>25</v>
      </c>
      <c r="C61" s="25" t="s">
        <v>23</v>
      </c>
      <c r="D61" s="24">
        <v>45</v>
      </c>
      <c r="E61" s="45"/>
      <c r="F61" s="46">
        <f t="shared" si="3"/>
        <v>0</v>
      </c>
    </row>
    <row r="62" spans="1:6" ht="15" customHeight="1" thickBot="1" x14ac:dyDescent="0.3">
      <c r="A62" s="3">
        <v>12</v>
      </c>
      <c r="B62" s="39" t="s">
        <v>5</v>
      </c>
      <c r="C62" s="31" t="s">
        <v>12</v>
      </c>
      <c r="D62" s="32">
        <v>1</v>
      </c>
      <c r="E62" s="48"/>
      <c r="F62" s="46">
        <f t="shared" si="3"/>
        <v>0</v>
      </c>
    </row>
    <row r="63" spans="1:6" x14ac:dyDescent="0.25">
      <c r="A63" s="55"/>
      <c r="B63" s="15"/>
      <c r="C63" s="22"/>
      <c r="D63" s="22"/>
      <c r="E63" s="22"/>
      <c r="F63" s="22"/>
    </row>
    <row r="64" spans="1:6" ht="15.75" thickBot="1" x14ac:dyDescent="0.3">
      <c r="A64" s="55"/>
      <c r="B64" s="15" t="s">
        <v>32</v>
      </c>
      <c r="C64" s="22"/>
      <c r="D64" s="22"/>
      <c r="E64" s="22"/>
      <c r="F64" s="22"/>
    </row>
    <row r="65" spans="1:6" x14ac:dyDescent="0.25">
      <c r="A65" s="41" t="s">
        <v>0</v>
      </c>
      <c r="B65" s="26" t="s">
        <v>1</v>
      </c>
      <c r="C65" s="27" t="s">
        <v>2</v>
      </c>
      <c r="D65" s="28" t="s">
        <v>3</v>
      </c>
      <c r="E65" s="29" t="s">
        <v>10</v>
      </c>
      <c r="F65" s="30" t="s">
        <v>4</v>
      </c>
    </row>
    <row r="66" spans="1:6" x14ac:dyDescent="0.25">
      <c r="A66" s="33">
        <v>1</v>
      </c>
      <c r="B66" s="25" t="s">
        <v>26</v>
      </c>
      <c r="C66" s="25" t="s">
        <v>12</v>
      </c>
      <c r="D66" s="24">
        <v>1</v>
      </c>
      <c r="E66" s="49"/>
      <c r="F66" s="50">
        <f>E66*D66</f>
        <v>0</v>
      </c>
    </row>
    <row r="67" spans="1:6" x14ac:dyDescent="0.25">
      <c r="A67" s="33">
        <v>2</v>
      </c>
      <c r="B67" s="25" t="s">
        <v>27</v>
      </c>
      <c r="C67" s="25" t="s">
        <v>12</v>
      </c>
      <c r="D67" s="24">
        <v>1</v>
      </c>
      <c r="E67" s="49"/>
      <c r="F67" s="50">
        <f t="shared" ref="F67:F68" si="4">E67*D67</f>
        <v>0</v>
      </c>
    </row>
    <row r="68" spans="1:6" ht="15" customHeight="1" thickBot="1" x14ac:dyDescent="0.3">
      <c r="A68" s="36">
        <v>3</v>
      </c>
      <c r="B68" s="39" t="s">
        <v>5</v>
      </c>
      <c r="C68" s="31" t="s">
        <v>12</v>
      </c>
      <c r="D68" s="32">
        <v>1</v>
      </c>
      <c r="E68" s="51"/>
      <c r="F68" s="50">
        <f t="shared" si="4"/>
        <v>0</v>
      </c>
    </row>
    <row r="69" spans="1:6" x14ac:dyDescent="0.25">
      <c r="A69" s="55"/>
      <c r="B69" s="22"/>
      <c r="C69" s="22"/>
      <c r="D69" s="22"/>
      <c r="E69" s="22"/>
      <c r="F69" s="22"/>
    </row>
    <row r="70" spans="1:6" ht="15.75" thickBot="1" x14ac:dyDescent="0.3">
      <c r="A70" s="55"/>
      <c r="B70" s="15" t="s">
        <v>32</v>
      </c>
      <c r="C70" s="22"/>
      <c r="D70" s="22"/>
      <c r="E70" s="22"/>
      <c r="F70" s="22"/>
    </row>
    <row r="71" spans="1:6" x14ac:dyDescent="0.25">
      <c r="A71" s="41" t="s">
        <v>0</v>
      </c>
      <c r="B71" s="26" t="s">
        <v>1</v>
      </c>
      <c r="C71" s="27" t="s">
        <v>2</v>
      </c>
      <c r="D71" s="28" t="s">
        <v>3</v>
      </c>
      <c r="E71" s="29" t="s">
        <v>10</v>
      </c>
      <c r="F71" s="30" t="s">
        <v>4</v>
      </c>
    </row>
    <row r="72" spans="1:6" x14ac:dyDescent="0.25">
      <c r="A72" s="33">
        <v>1</v>
      </c>
      <c r="B72" s="25" t="s">
        <v>26</v>
      </c>
      <c r="C72" s="25" t="s">
        <v>12</v>
      </c>
      <c r="D72" s="24">
        <v>1</v>
      </c>
      <c r="E72" s="49"/>
      <c r="F72" s="50">
        <f>E72*D72</f>
        <v>0</v>
      </c>
    </row>
    <row r="73" spans="1:6" x14ac:dyDescent="0.25">
      <c r="A73" s="33">
        <v>2</v>
      </c>
      <c r="B73" s="25" t="s">
        <v>27</v>
      </c>
      <c r="C73" s="25" t="s">
        <v>12</v>
      </c>
      <c r="D73" s="24">
        <v>1</v>
      </c>
      <c r="E73" s="49"/>
      <c r="F73" s="50">
        <f t="shared" ref="F73:F74" si="5">E73*D73</f>
        <v>0</v>
      </c>
    </row>
    <row r="74" spans="1:6" ht="15" customHeight="1" thickBot="1" x14ac:dyDescent="0.3">
      <c r="A74" s="36">
        <v>3</v>
      </c>
      <c r="B74" s="39" t="s">
        <v>5</v>
      </c>
      <c r="C74" s="31" t="s">
        <v>12</v>
      </c>
      <c r="D74" s="32">
        <v>1</v>
      </c>
      <c r="E74" s="51"/>
      <c r="F74" s="50">
        <f t="shared" si="5"/>
        <v>0</v>
      </c>
    </row>
    <row r="75" spans="1:6" x14ac:dyDescent="0.25">
      <c r="A75" s="13"/>
      <c r="B75" s="14"/>
      <c r="C75" s="15"/>
      <c r="D75" s="16"/>
      <c r="E75" s="19"/>
      <c r="F75" s="17"/>
    </row>
    <row r="76" spans="1:6" ht="30" customHeight="1" x14ac:dyDescent="0.25">
      <c r="A76" s="13"/>
      <c r="B76" s="10" t="s">
        <v>7</v>
      </c>
      <c r="C76" s="11"/>
      <c r="D76" s="12"/>
      <c r="E76" s="20"/>
      <c r="F76" s="52">
        <f>SUM(F6:F17,F21:F32,F36:F47,F51:F62,F66:F68,F72:F74)</f>
        <v>0</v>
      </c>
    </row>
    <row r="77" spans="1:6" x14ac:dyDescent="0.25">
      <c r="A77" s="13"/>
      <c r="B77" s="4"/>
      <c r="C77" s="1"/>
      <c r="D77" s="5"/>
      <c r="E77" s="18"/>
      <c r="F77" s="9"/>
    </row>
    <row r="78" spans="1:6" ht="30" customHeight="1" x14ac:dyDescent="0.25">
      <c r="A78" s="13"/>
      <c r="B78" s="10" t="s">
        <v>8</v>
      </c>
      <c r="C78" s="11"/>
      <c r="D78" s="12"/>
      <c r="E78" s="20"/>
      <c r="F78" s="53">
        <f>F76*0.21</f>
        <v>0</v>
      </c>
    </row>
    <row r="79" spans="1:6" ht="15.75" thickBot="1" x14ac:dyDescent="0.3">
      <c r="A79" s="13"/>
      <c r="B79" s="4"/>
      <c r="C79" s="1"/>
      <c r="D79" s="5"/>
      <c r="E79" s="18"/>
      <c r="F79" s="9"/>
    </row>
    <row r="80" spans="1:6" ht="30" customHeight="1" thickBot="1" x14ac:dyDescent="0.3">
      <c r="A80" s="13"/>
      <c r="B80" s="6" t="s">
        <v>9</v>
      </c>
      <c r="C80" s="7"/>
      <c r="D80" s="8"/>
      <c r="E80" s="21"/>
      <c r="F80" s="54">
        <f>SUM(F76,F78)</f>
        <v>0</v>
      </c>
    </row>
  </sheetData>
  <mergeCells count="3">
    <mergeCell ref="A2:F2"/>
    <mergeCell ref="A3:F3"/>
    <mergeCell ref="A1:F1"/>
  </mergeCells>
  <pageMargins left="0.7" right="0.7" top="0.78740157499999996" bottom="0.78740157499999996" header="0.3" footer="0.3"/>
  <pageSetup paperSize="9"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2021-09-30T09:23:05Z</dcterms:created>
  <dcterms:modified xsi:type="dcterms:W3CDTF">2022-10-06T06:25:10Z</dcterms:modified>
</cp:coreProperties>
</file>