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12 - Dermatomy\01 ZD\"/>
    </mc:Choice>
  </mc:AlternateContent>
  <xr:revisionPtr revIDLastSave="0" documentId="13_ncr:1_{08AEC85D-9562-4957-9C59-644A0E65C414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I67" i="2"/>
  <c r="G67" i="2"/>
  <c r="I58" i="2"/>
  <c r="G58" i="2"/>
  <c r="E58" i="2"/>
  <c r="I54" i="2"/>
  <c r="G54" i="2"/>
  <c r="E54" i="2"/>
  <c r="I51" i="2"/>
  <c r="G51" i="2"/>
  <c r="E51" i="2"/>
  <c r="I47" i="2"/>
  <c r="G47" i="2"/>
  <c r="E47" i="2"/>
  <c r="I21" i="2"/>
  <c r="G21" i="2"/>
  <c r="E21" i="2"/>
  <c r="I60" i="2" l="1"/>
  <c r="G60" i="2"/>
  <c r="E60" i="2"/>
  <c r="I66" i="2"/>
  <c r="G66" i="2" l="1"/>
  <c r="E66" i="2"/>
  <c r="I39" i="2"/>
  <c r="G39" i="2"/>
  <c r="E39" i="2"/>
  <c r="I35" i="2"/>
  <c r="G35" i="2"/>
  <c r="E35" i="2"/>
  <c r="I32" i="2"/>
  <c r="G32" i="2"/>
  <c r="E32" i="2"/>
  <c r="I28" i="2"/>
  <c r="G28" i="2"/>
  <c r="E28" i="2"/>
  <c r="G41" i="2" l="1"/>
  <c r="I41" i="2"/>
  <c r="I70" i="2" s="1"/>
  <c r="E41" i="2"/>
  <c r="E70" i="2" s="1"/>
  <c r="G70" i="2"/>
</calcChain>
</file>

<file path=xl/sharedStrings.xml><?xml version="1.0" encoding="utf-8"?>
<sst xmlns="http://schemas.openxmlformats.org/spreadsheetml/2006/main" count="87" uniqueCount="62">
  <si>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</si>
  <si>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</si>
  <si>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</si>
  <si>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</si>
  <si>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</si>
  <si>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</si>
  <si>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</si>
  <si>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</si>
  <si>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</si>
  <si>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</si>
  <si>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</si>
  <si>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</si>
  <si>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</si>
  <si>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</si>
  <si>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</si>
  <si>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</si>
  <si>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</si>
  <si>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</si>
  <si>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</si>
  <si>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</si>
  <si>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</si>
  <si>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</si>
  <si>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</si>
  <si>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</si>
  <si>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</si>
  <si>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</si>
  <si>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</si>
  <si>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</si>
  <si>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</si>
  <si>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</si>
  <si>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</si>
  <si>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</si>
  <si>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</si>
  <si>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</si>
  <si>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</si>
  <si>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</si>
  <si>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</si>
  <si>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</si>
  <si>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</si>
  <si>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</si>
  <si>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</si>
  <si>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</si>
  <si>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</si>
  <si>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</si>
  <si>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</si>
  <si>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</si>
  <si>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</si>
  <si>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</si>
  <si>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</si>
  <si>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Celková nabídková cena zahrnující náklady na pořízení, pravidelné servisní náklady, náklady na případnou další instruktáž,modelové servisní náklady</t>
  </si>
  <si>
    <t>Zadavatel: Fakultní nemocnice Olomouc,Zdravotníků 248/7, 779 00 Olomouc</t>
  </si>
  <si>
    <t>Pravidelné servisní náklady za 1 ks dermatomu</t>
  </si>
  <si>
    <t xml:space="preserve"> "Dermatomy"</t>
  </si>
  <si>
    <t>Veřejná zakázka malého rozsahu: VZ-2023-000312</t>
  </si>
  <si>
    <t>Celková nabídková cena za pořízení, instalaci, uvedení do provozu a zaškolení personálu na 1 ks dermatomu</t>
  </si>
  <si>
    <t>Celková nabídková cena za pořízení, instalaci, uvedení do provozu a zaškolení personálu na 1 ks mesh-dermatomu</t>
  </si>
  <si>
    <t>výše DPH</t>
  </si>
  <si>
    <t>Pravidelné servisní náklady 2 kusů dermatomů</t>
  </si>
  <si>
    <t>Pravidelné servisní náklady za 1 ks mesh-dermatomu</t>
  </si>
  <si>
    <t>Pravidelné servisní náklady 1 kusu mesh-dermatomu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</si>
  <si>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254 600,- Kč bez DPH)</t>
    </r>
  </si>
  <si>
    <r>
      <t xml:space="preserve">Celková nabídková cena za pořízení, instalaci, uvedení do provozu a zaškolení personálu na 2 ks dermatomu a 1 ks mesh-dermatomu - </t>
    </r>
    <r>
      <rPr>
        <sz val="11"/>
        <rFont val="Calibri"/>
        <family val="2"/>
        <charset val="238"/>
        <scheme val="minor"/>
      </rPr>
      <t xml:space="preserve"> (maximální a nepřekročitelná nabídková cena 950 400,-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</si>
</sst>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44" fontId="2" fillId="14" borderId="6" xfId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14" borderId="7" xfId="1" applyFont="1" applyFill="1" applyBorder="1" applyAlignment="1">
      <alignment horizontal="center" vertical="center"/>
    </xf>
    <xf numFmtId="44" fontId="2" fillId="14" borderId="6" xfId="1" applyFont="1" applyFill="1" applyBorder="1" applyAlignment="1">
      <alignment horizontal="center" vertical="center"/>
    </xf>
    <xf numFmtId="44" fontId="4" fillId="14" borderId="7" xfId="1" applyFont="1" applyFill="1" applyBorder="1" applyAlignment="1">
      <alignment horizontal="center" vertical="center"/>
    </xf>
    <xf numFmtId="44" fontId="4" fillId="14" borderId="8" xfId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14" borderId="5" xfId="0" applyFont="1" applyFill="1" applyBorder="1" applyAlignment="1">
      <alignment horizontal="left" vertical="center" wrapText="1"/>
    </xf>
    <xf numFmtId="44" fontId="2" fillId="14" borderId="5" xfId="1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27"/>
  <sheetViews>
    <sheetView tabSelected="1" topLeftCell="A55" workbookViewId="0">
      <selection activeCell="I67" sqref="I67:J67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29.285156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3.75" customHeight="1">
      <c r="A2" s="39" t="s">
        <v>52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20.100000000000001" customHeight="1">
      <c r="A3" s="42" t="s">
        <v>53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 ht="20.100000000000001" customHeight="1">
      <c r="A6" s="9" t="s">
        <v>50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21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22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>
      <c r="A10" s="24" t="s">
        <v>23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0.100000000000001" customHeight="1">
      <c r="A12" s="17" t="s">
        <v>24</v>
      </c>
      <c r="B12" s="18"/>
      <c r="C12" s="25"/>
      <c r="D12" s="14"/>
      <c r="E12" s="25"/>
      <c r="F12" s="19" t="s">
        <v>25</v>
      </c>
      <c r="G12" s="31"/>
      <c r="H12" s="31"/>
      <c r="I12" s="31"/>
      <c r="J12" s="31"/>
    </row>
    <row r="13" spans="1:10" ht="20.100000000000001" customHeight="1">
      <c r="A13" s="15" t="s">
        <v>26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20.100000000000001" customHeight="1">
      <c r="A15" s="32"/>
      <c r="B15" s="33"/>
      <c r="C15" s="33"/>
      <c r="D15" s="34" t="s">
        <v>27</v>
      </c>
      <c r="E15" s="34"/>
      <c r="F15" s="34"/>
      <c r="G15" s="34" t="s">
        <v>28</v>
      </c>
      <c r="H15" s="34"/>
      <c r="I15" s="34"/>
      <c r="J15" s="35"/>
    </row>
    <row r="16" spans="1:10" ht="20.100000000000001" customHeight="1">
      <c r="A16" s="31"/>
      <c r="B16" s="31"/>
      <c r="C16" s="20"/>
      <c r="D16" s="20"/>
      <c r="E16" s="31"/>
      <c r="F16" s="31"/>
      <c r="G16" s="31"/>
      <c r="H16" s="31"/>
      <c r="I16" s="31"/>
      <c r="J16" s="31"/>
    </row>
    <row r="17" spans="1:10" ht="21.75" customHeight="1" thickBot="1">
      <c r="A17" s="60" t="s">
        <v>0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0" ht="15.75" thickBot="1">
      <c r="A18" s="63"/>
      <c r="B18" s="64"/>
      <c r="C18" s="64"/>
      <c r="D18" s="64"/>
      <c r="E18" s="58" t="s">
        <v>1</v>
      </c>
      <c r="F18" s="58"/>
      <c r="G18" s="58" t="s">
        <v>56</v>
      </c>
      <c r="H18" s="58"/>
      <c r="I18" s="58" t="s">
        <v>2</v>
      </c>
      <c r="J18" s="59"/>
    </row>
    <row r="19" spans="1:10" ht="15" customHeight="1" thickBot="1">
      <c r="A19" s="65" t="s">
        <v>54</v>
      </c>
      <c r="B19" s="66"/>
      <c r="C19" s="66"/>
      <c r="D19" s="67"/>
      <c r="E19" s="72"/>
      <c r="F19" s="73"/>
      <c r="G19" s="72"/>
      <c r="H19" s="73"/>
      <c r="I19" s="72"/>
      <c r="J19" s="74"/>
    </row>
    <row r="20" spans="1:10" ht="15" customHeight="1" thickBot="1">
      <c r="A20" s="65" t="s">
        <v>55</v>
      </c>
      <c r="B20" s="66"/>
      <c r="C20" s="66"/>
      <c r="D20" s="67"/>
      <c r="E20" s="72"/>
      <c r="F20" s="73"/>
      <c r="G20" s="72"/>
      <c r="H20" s="73"/>
      <c r="I20" s="72"/>
      <c r="J20" s="74"/>
    </row>
    <row r="21" spans="1:10" ht="30" customHeight="1" thickBot="1">
      <c r="A21" s="65" t="s">
        <v>61</v>
      </c>
      <c r="B21" s="66"/>
      <c r="C21" s="66"/>
      <c r="D21" s="67"/>
      <c r="E21" s="68">
        <f xml:space="preserve"> 2*E20+E19</f>
        <v>0</v>
      </c>
      <c r="F21" s="69"/>
      <c r="G21" s="68">
        <f>2*G20+G19</f>
        <v>0</v>
      </c>
      <c r="H21" s="69"/>
      <c r="I21" s="70">
        <f>2*I20+I19</f>
        <v>0</v>
      </c>
      <c r="J21" s="71"/>
    </row>
    <row r="22" spans="1:10" ht="20.100000000000001" customHeight="1" thickBot="1">
      <c r="A22" s="48" t="s">
        <v>3</v>
      </c>
      <c r="B22" s="49"/>
      <c r="C22" s="49"/>
      <c r="D22" s="49"/>
      <c r="E22" s="49"/>
      <c r="F22" s="49"/>
      <c r="G22" s="49"/>
      <c r="H22" s="49"/>
      <c r="I22" s="5"/>
      <c r="J22" s="6" t="s">
        <v>4</v>
      </c>
    </row>
    <row r="23" spans="1:10" ht="5.25" customHeight="1" thickBot="1">
      <c r="A23" s="50"/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18" customHeight="1" thickBot="1">
      <c r="A24" s="53" t="s">
        <v>51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ht="15.75" thickBot="1">
      <c r="A25" s="56"/>
      <c r="B25" s="57"/>
      <c r="C25" s="57"/>
      <c r="D25" s="57"/>
      <c r="E25" s="58" t="s">
        <v>1</v>
      </c>
      <c r="F25" s="58"/>
      <c r="G25" s="58" t="s">
        <v>56</v>
      </c>
      <c r="H25" s="58"/>
      <c r="I25" s="58" t="s">
        <v>2</v>
      </c>
      <c r="J25" s="59"/>
    </row>
    <row r="26" spans="1:10" ht="50.1" customHeight="1" thickBot="1">
      <c r="A26" s="82" t="s">
        <v>16</v>
      </c>
      <c r="B26" s="83"/>
      <c r="C26" s="83"/>
      <c r="D26" s="83"/>
      <c r="E26" s="84"/>
      <c r="F26" s="84"/>
      <c r="G26" s="84"/>
      <c r="H26" s="84"/>
      <c r="I26" s="78"/>
      <c r="J26" s="79"/>
    </row>
    <row r="27" spans="1:10" ht="18" thickBot="1">
      <c r="A27" s="48" t="s">
        <v>5</v>
      </c>
      <c r="B27" s="49"/>
      <c r="C27" s="49"/>
      <c r="D27" s="49"/>
      <c r="E27" s="49"/>
      <c r="F27" s="49"/>
      <c r="G27" s="49"/>
      <c r="H27" s="49"/>
      <c r="I27" s="5"/>
      <c r="J27" s="6" t="s">
        <v>6</v>
      </c>
    </row>
    <row r="28" spans="1:10" ht="50.1" customHeight="1" thickBot="1">
      <c r="A28" s="85" t="s">
        <v>29</v>
      </c>
      <c r="B28" s="86"/>
      <c r="C28" s="86"/>
      <c r="D28" s="86"/>
      <c r="E28" s="87">
        <f>E26*(8-I22)*I27</f>
        <v>0</v>
      </c>
      <c r="F28" s="87"/>
      <c r="G28" s="87">
        <f>G26*(8-I22)*I27</f>
        <v>0</v>
      </c>
      <c r="H28" s="87"/>
      <c r="I28" s="87">
        <f>I26*(8-I22)*I27</f>
        <v>0</v>
      </c>
      <c r="J28" s="88"/>
    </row>
    <row r="29" spans="1:10" ht="3.75" customHeight="1" thickBot="1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50.1" customHeight="1" thickBot="1">
      <c r="A30" s="75" t="s">
        <v>39</v>
      </c>
      <c r="B30" s="76"/>
      <c r="C30" s="76"/>
      <c r="D30" s="76"/>
      <c r="E30" s="77"/>
      <c r="F30" s="77"/>
      <c r="G30" s="77"/>
      <c r="H30" s="77"/>
      <c r="I30" s="78"/>
      <c r="J30" s="79"/>
    </row>
    <row r="31" spans="1:10" ht="20.100000000000001" customHeight="1" thickBot="1">
      <c r="A31" s="80" t="s">
        <v>41</v>
      </c>
      <c r="B31" s="81"/>
      <c r="C31" s="81"/>
      <c r="D31" s="81"/>
      <c r="E31" s="81"/>
      <c r="F31" s="81"/>
      <c r="G31" s="81"/>
      <c r="H31" s="81"/>
      <c r="I31" s="5"/>
      <c r="J31" s="6" t="s">
        <v>6</v>
      </c>
    </row>
    <row r="32" spans="1:10" ht="50.1" customHeight="1" thickBot="1">
      <c r="A32" s="91" t="s">
        <v>17</v>
      </c>
      <c r="B32" s="92"/>
      <c r="C32" s="92"/>
      <c r="D32" s="92"/>
      <c r="E32" s="93">
        <f>E30*(8-I22)*I31</f>
        <v>0</v>
      </c>
      <c r="F32" s="93"/>
      <c r="G32" s="93">
        <f>G30*(8-I22)*I31</f>
        <v>0</v>
      </c>
      <c r="H32" s="93"/>
      <c r="I32" s="87">
        <f>I30*(8-I22)*I31</f>
        <v>0</v>
      </c>
      <c r="J32" s="88"/>
    </row>
    <row r="33" spans="1:10" ht="50.1" customHeight="1" thickBot="1">
      <c r="A33" s="94" t="s">
        <v>30</v>
      </c>
      <c r="B33" s="95"/>
      <c r="C33" s="95"/>
      <c r="D33" s="95"/>
      <c r="E33" s="84"/>
      <c r="F33" s="84"/>
      <c r="G33" s="84"/>
      <c r="H33" s="84"/>
      <c r="I33" s="78"/>
      <c r="J33" s="79"/>
    </row>
    <row r="34" spans="1:10" ht="20.100000000000001" customHeight="1" thickBot="1">
      <c r="A34" s="48" t="s">
        <v>7</v>
      </c>
      <c r="B34" s="49"/>
      <c r="C34" s="49"/>
      <c r="D34" s="49"/>
      <c r="E34" s="49"/>
      <c r="F34" s="49"/>
      <c r="G34" s="49"/>
      <c r="H34" s="49"/>
      <c r="I34" s="5"/>
      <c r="J34" s="6" t="s">
        <v>6</v>
      </c>
    </row>
    <row r="35" spans="1:10" ht="50.1" customHeight="1" thickBot="1">
      <c r="A35" s="89" t="s">
        <v>33</v>
      </c>
      <c r="B35" s="90"/>
      <c r="C35" s="90"/>
      <c r="D35" s="90"/>
      <c r="E35" s="87">
        <f>E33*(8-I22)*I34</f>
        <v>0</v>
      </c>
      <c r="F35" s="87"/>
      <c r="G35" s="87">
        <f>G33*(8-I22)*I34</f>
        <v>0</v>
      </c>
      <c r="H35" s="87"/>
      <c r="I35" s="87">
        <f>I33*(8-I22)*I34</f>
        <v>0</v>
      </c>
      <c r="J35" s="88"/>
    </row>
    <row r="36" spans="1:10" ht="5.25" customHeight="1" thickBot="1">
      <c r="A36" s="50"/>
      <c r="B36" s="51"/>
      <c r="C36" s="51"/>
      <c r="D36" s="51"/>
      <c r="E36" s="51"/>
      <c r="F36" s="51"/>
      <c r="G36" s="51"/>
      <c r="H36" s="51"/>
      <c r="I36" s="51"/>
      <c r="J36" s="52"/>
    </row>
    <row r="37" spans="1:10" ht="50.1" customHeight="1" thickBot="1">
      <c r="A37" s="94" t="s">
        <v>31</v>
      </c>
      <c r="B37" s="95"/>
      <c r="C37" s="95"/>
      <c r="D37" s="95"/>
      <c r="E37" s="84"/>
      <c r="F37" s="84"/>
      <c r="G37" s="84"/>
      <c r="H37" s="84"/>
      <c r="I37" s="78"/>
      <c r="J37" s="79"/>
    </row>
    <row r="38" spans="1:10" ht="20.100000000000001" customHeight="1" thickBot="1">
      <c r="A38" s="82" t="s">
        <v>18</v>
      </c>
      <c r="B38" s="101"/>
      <c r="C38" s="101"/>
      <c r="D38" s="101"/>
      <c r="E38" s="101"/>
      <c r="F38" s="101"/>
      <c r="G38" s="101"/>
      <c r="H38" s="101"/>
      <c r="I38" s="5"/>
      <c r="J38" s="6" t="s">
        <v>6</v>
      </c>
    </row>
    <row r="39" spans="1:10" ht="50.1" customHeight="1" thickBot="1">
      <c r="A39" s="102" t="s">
        <v>32</v>
      </c>
      <c r="B39" s="103"/>
      <c r="C39" s="103"/>
      <c r="D39" s="103"/>
      <c r="E39" s="87">
        <f>E37*(8-I22)*I38</f>
        <v>0</v>
      </c>
      <c r="F39" s="87"/>
      <c r="G39" s="87">
        <f>G37*(8-I22)*I38</f>
        <v>0</v>
      </c>
      <c r="H39" s="87"/>
      <c r="I39" s="87">
        <f>I37*(8-I22)*I38</f>
        <v>0</v>
      </c>
      <c r="J39" s="88"/>
    </row>
    <row r="40" spans="1:10" ht="4.5" customHeight="1" thickBot="1">
      <c r="A40" s="96"/>
      <c r="B40" s="97"/>
      <c r="C40" s="97"/>
      <c r="D40" s="97"/>
      <c r="E40" s="97"/>
      <c r="F40" s="97"/>
      <c r="G40" s="97"/>
      <c r="H40" s="97"/>
      <c r="I40" s="97"/>
      <c r="J40" s="98"/>
    </row>
    <row r="41" spans="1:10" ht="30" customHeight="1" thickBot="1">
      <c r="A41" s="99" t="s">
        <v>57</v>
      </c>
      <c r="B41" s="100"/>
      <c r="C41" s="100"/>
      <c r="D41" s="100"/>
      <c r="E41" s="87">
        <f>(E28+E32+E35+E39)*2</f>
        <v>0</v>
      </c>
      <c r="F41" s="87"/>
      <c r="G41" s="87">
        <f>(G28+G32+G35+G39)*2</f>
        <v>0</v>
      </c>
      <c r="H41" s="87"/>
      <c r="I41" s="87">
        <f>(I28+I32+I35+I39)*2</f>
        <v>0</v>
      </c>
      <c r="J41" s="87"/>
    </row>
    <row r="42" spans="1:10" ht="30" customHeight="1" thickBot="1">
      <c r="A42" s="132"/>
      <c r="B42" s="130"/>
      <c r="C42" s="130"/>
      <c r="D42" s="130"/>
      <c r="E42" s="131"/>
      <c r="F42" s="131"/>
      <c r="G42" s="131"/>
      <c r="H42" s="131"/>
      <c r="I42" s="131"/>
      <c r="J42" s="30"/>
    </row>
    <row r="43" spans="1:10" ht="18" customHeight="1" thickBot="1">
      <c r="A43" s="53" t="s">
        <v>58</v>
      </c>
      <c r="B43" s="54"/>
      <c r="C43" s="54"/>
      <c r="D43" s="54"/>
      <c r="E43" s="54"/>
      <c r="F43" s="54"/>
      <c r="G43" s="54"/>
      <c r="H43" s="54"/>
      <c r="I43" s="54"/>
      <c r="J43" s="55"/>
    </row>
    <row r="44" spans="1:10" ht="15.75" thickBot="1">
      <c r="A44" s="56"/>
      <c r="B44" s="57"/>
      <c r="C44" s="57"/>
      <c r="D44" s="57"/>
      <c r="E44" s="58" t="s">
        <v>1</v>
      </c>
      <c r="F44" s="58"/>
      <c r="G44" s="58" t="s">
        <v>56</v>
      </c>
      <c r="H44" s="58"/>
      <c r="I44" s="58" t="s">
        <v>2</v>
      </c>
      <c r="J44" s="59"/>
    </row>
    <row r="45" spans="1:10" ht="50.1" customHeight="1" thickBot="1">
      <c r="A45" s="82" t="s">
        <v>16</v>
      </c>
      <c r="B45" s="83"/>
      <c r="C45" s="83"/>
      <c r="D45" s="83"/>
      <c r="E45" s="84"/>
      <c r="F45" s="84"/>
      <c r="G45" s="84"/>
      <c r="H45" s="84"/>
      <c r="I45" s="78"/>
      <c r="J45" s="79"/>
    </row>
    <row r="46" spans="1:10" ht="18" thickBot="1">
      <c r="A46" s="48" t="s">
        <v>5</v>
      </c>
      <c r="B46" s="49"/>
      <c r="C46" s="49"/>
      <c r="D46" s="49"/>
      <c r="E46" s="49"/>
      <c r="F46" s="49"/>
      <c r="G46" s="49"/>
      <c r="H46" s="49"/>
      <c r="I46" s="5"/>
      <c r="J46" s="6" t="s">
        <v>6</v>
      </c>
    </row>
    <row r="47" spans="1:10" ht="50.1" customHeight="1" thickBot="1">
      <c r="A47" s="85" t="s">
        <v>29</v>
      </c>
      <c r="B47" s="86"/>
      <c r="C47" s="86"/>
      <c r="D47" s="86"/>
      <c r="E47" s="87">
        <f>E45*(8-I22)*I46</f>
        <v>0</v>
      </c>
      <c r="F47" s="87"/>
      <c r="G47" s="87">
        <f>G45*(8-I22)*I46</f>
        <v>0</v>
      </c>
      <c r="H47" s="87"/>
      <c r="I47" s="87">
        <f>I45*(8-I22)*I46</f>
        <v>0</v>
      </c>
      <c r="J47" s="88"/>
    </row>
    <row r="48" spans="1:10" ht="3.75" customHeight="1" thickBot="1">
      <c r="A48" s="50"/>
      <c r="B48" s="51"/>
      <c r="C48" s="51"/>
      <c r="D48" s="51"/>
      <c r="E48" s="51"/>
      <c r="F48" s="51"/>
      <c r="G48" s="51"/>
      <c r="H48" s="51"/>
      <c r="I48" s="51"/>
      <c r="J48" s="52"/>
    </row>
    <row r="49" spans="1:10" ht="50.1" customHeight="1" thickBot="1">
      <c r="A49" s="75" t="s">
        <v>39</v>
      </c>
      <c r="B49" s="76"/>
      <c r="C49" s="76"/>
      <c r="D49" s="76"/>
      <c r="E49" s="77"/>
      <c r="F49" s="77"/>
      <c r="G49" s="77"/>
      <c r="H49" s="77"/>
      <c r="I49" s="78"/>
      <c r="J49" s="79"/>
    </row>
    <row r="50" spans="1:10" ht="20.100000000000001" customHeight="1" thickBot="1">
      <c r="A50" s="80" t="s">
        <v>41</v>
      </c>
      <c r="B50" s="81"/>
      <c r="C50" s="81"/>
      <c r="D50" s="81"/>
      <c r="E50" s="81"/>
      <c r="F50" s="81"/>
      <c r="G50" s="81"/>
      <c r="H50" s="81"/>
      <c r="I50" s="5"/>
      <c r="J50" s="6" t="s">
        <v>6</v>
      </c>
    </row>
    <row r="51" spans="1:10" ht="50.1" customHeight="1" thickBot="1">
      <c r="A51" s="91" t="s">
        <v>17</v>
      </c>
      <c r="B51" s="92"/>
      <c r="C51" s="92"/>
      <c r="D51" s="92"/>
      <c r="E51" s="93">
        <f>E49*(8-I22)*I50</f>
        <v>0</v>
      </c>
      <c r="F51" s="93"/>
      <c r="G51" s="93">
        <f>G49*(8-I22)*I50</f>
        <v>0</v>
      </c>
      <c r="H51" s="93"/>
      <c r="I51" s="87">
        <f>I49*(8-I22)*I50</f>
        <v>0</v>
      </c>
      <c r="J51" s="88"/>
    </row>
    <row r="52" spans="1:10" ht="50.1" customHeight="1" thickBot="1">
      <c r="A52" s="94" t="s">
        <v>30</v>
      </c>
      <c r="B52" s="95"/>
      <c r="C52" s="95"/>
      <c r="D52" s="95"/>
      <c r="E52" s="84"/>
      <c r="F52" s="84"/>
      <c r="G52" s="84"/>
      <c r="H52" s="84"/>
      <c r="I52" s="78"/>
      <c r="J52" s="79"/>
    </row>
    <row r="53" spans="1:10" ht="20.100000000000001" customHeight="1" thickBot="1">
      <c r="A53" s="48" t="s">
        <v>7</v>
      </c>
      <c r="B53" s="49"/>
      <c r="C53" s="49"/>
      <c r="D53" s="49"/>
      <c r="E53" s="49"/>
      <c r="F53" s="49"/>
      <c r="G53" s="49"/>
      <c r="H53" s="49"/>
      <c r="I53" s="5"/>
      <c r="J53" s="6" t="s">
        <v>6</v>
      </c>
    </row>
    <row r="54" spans="1:10" ht="50.1" customHeight="1" thickBot="1">
      <c r="A54" s="89" t="s">
        <v>33</v>
      </c>
      <c r="B54" s="90"/>
      <c r="C54" s="90"/>
      <c r="D54" s="90"/>
      <c r="E54" s="87">
        <f>E52*(8-I22)*I53</f>
        <v>0</v>
      </c>
      <c r="F54" s="87"/>
      <c r="G54" s="87">
        <f>G52*(8-I22)*I53</f>
        <v>0</v>
      </c>
      <c r="H54" s="87"/>
      <c r="I54" s="87">
        <f>I52*(8-I22)*I53</f>
        <v>0</v>
      </c>
      <c r="J54" s="88"/>
    </row>
    <row r="55" spans="1:10" ht="5.25" customHeight="1" thickBot="1">
      <c r="A55" s="50"/>
      <c r="B55" s="51"/>
      <c r="C55" s="51"/>
      <c r="D55" s="51"/>
      <c r="E55" s="51"/>
      <c r="F55" s="51"/>
      <c r="G55" s="51"/>
      <c r="H55" s="51"/>
      <c r="I55" s="51"/>
      <c r="J55" s="52"/>
    </row>
    <row r="56" spans="1:10" ht="50.1" customHeight="1" thickBot="1">
      <c r="A56" s="94" t="s">
        <v>31</v>
      </c>
      <c r="B56" s="95"/>
      <c r="C56" s="95"/>
      <c r="D56" s="95"/>
      <c r="E56" s="84"/>
      <c r="F56" s="84"/>
      <c r="G56" s="84"/>
      <c r="H56" s="84"/>
      <c r="I56" s="78"/>
      <c r="J56" s="79"/>
    </row>
    <row r="57" spans="1:10" ht="20.100000000000001" customHeight="1" thickBot="1">
      <c r="A57" s="82" t="s">
        <v>18</v>
      </c>
      <c r="B57" s="101"/>
      <c r="C57" s="101"/>
      <c r="D57" s="101"/>
      <c r="E57" s="101"/>
      <c r="F57" s="101"/>
      <c r="G57" s="101"/>
      <c r="H57" s="101"/>
      <c r="I57" s="5"/>
      <c r="J57" s="6" t="s">
        <v>6</v>
      </c>
    </row>
    <row r="58" spans="1:10" ht="50.1" customHeight="1" thickBot="1">
      <c r="A58" s="102" t="s">
        <v>32</v>
      </c>
      <c r="B58" s="103"/>
      <c r="C58" s="103"/>
      <c r="D58" s="103"/>
      <c r="E58" s="87">
        <f>E56*(8-I22)*I57</f>
        <v>0</v>
      </c>
      <c r="F58" s="87"/>
      <c r="G58" s="87">
        <f>G56*(8-I22)*I57</f>
        <v>0</v>
      </c>
      <c r="H58" s="87"/>
      <c r="I58" s="87">
        <f>I56*(8-I22)*I57</f>
        <v>0</v>
      </c>
      <c r="J58" s="88"/>
    </row>
    <row r="59" spans="1:10" ht="4.5" customHeight="1" thickBot="1">
      <c r="A59" s="96"/>
      <c r="B59" s="97"/>
      <c r="C59" s="97"/>
      <c r="D59" s="97"/>
      <c r="E59" s="97"/>
      <c r="F59" s="97"/>
      <c r="G59" s="97"/>
      <c r="H59" s="97"/>
      <c r="I59" s="97"/>
      <c r="J59" s="98"/>
    </row>
    <row r="60" spans="1:10" ht="30" customHeight="1" thickBot="1">
      <c r="A60" s="99" t="s">
        <v>59</v>
      </c>
      <c r="B60" s="100"/>
      <c r="C60" s="100"/>
      <c r="D60" s="100"/>
      <c r="E60" s="87">
        <f>(E47+E51+E54+E58)</f>
        <v>0</v>
      </c>
      <c r="F60" s="87"/>
      <c r="G60" s="87">
        <f>(G47+G51+G54+G58)</f>
        <v>0</v>
      </c>
      <c r="H60" s="87"/>
      <c r="I60" s="87">
        <f>(I47+I51+I54+I58)</f>
        <v>0</v>
      </c>
      <c r="J60" s="87"/>
    </row>
    <row r="61" spans="1:10" ht="30" customHeight="1" thickBot="1">
      <c r="A61" s="53" t="s">
        <v>8</v>
      </c>
      <c r="B61" s="54"/>
      <c r="C61" s="54"/>
      <c r="D61" s="54"/>
      <c r="E61" s="54"/>
      <c r="F61" s="54"/>
      <c r="G61" s="54"/>
      <c r="H61" s="54"/>
      <c r="I61" s="54"/>
      <c r="J61" s="55"/>
    </row>
    <row r="62" spans="1:10" ht="50.1" customHeight="1" thickBot="1">
      <c r="A62" s="82" t="s">
        <v>19</v>
      </c>
      <c r="B62" s="83"/>
      <c r="C62" s="83"/>
      <c r="D62" s="83"/>
      <c r="E62" s="84"/>
      <c r="F62" s="84"/>
      <c r="G62" s="84"/>
      <c r="H62" s="84"/>
      <c r="I62" s="84"/>
      <c r="J62" s="104"/>
    </row>
    <row r="63" spans="1:10" ht="29.25" customHeight="1" thickBot="1">
      <c r="A63" s="53" t="s">
        <v>9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50.1" customHeight="1" thickBot="1">
      <c r="A64" s="82" t="s">
        <v>10</v>
      </c>
      <c r="B64" s="83"/>
      <c r="C64" s="83"/>
      <c r="D64" s="83"/>
      <c r="E64" s="84"/>
      <c r="F64" s="84"/>
      <c r="G64" s="84"/>
      <c r="H64" s="84"/>
      <c r="I64" s="84"/>
      <c r="J64" s="104"/>
    </row>
    <row r="65" spans="1:12" ht="50.1" customHeight="1" thickBot="1">
      <c r="A65" s="82" t="s">
        <v>11</v>
      </c>
      <c r="B65" s="83"/>
      <c r="C65" s="83"/>
      <c r="D65" s="83"/>
      <c r="E65" s="84"/>
      <c r="F65" s="84"/>
      <c r="G65" s="84"/>
      <c r="H65" s="84"/>
      <c r="I65" s="84"/>
      <c r="J65" s="104"/>
    </row>
    <row r="66" spans="1:12" ht="50.1" customHeight="1" thickBot="1">
      <c r="A66" s="105" t="s">
        <v>12</v>
      </c>
      <c r="B66" s="106"/>
      <c r="C66" s="106"/>
      <c r="D66" s="106"/>
      <c r="E66" s="87">
        <f>(E64+E65)*1*(8-I22)</f>
        <v>0</v>
      </c>
      <c r="F66" s="87"/>
      <c r="G66" s="87">
        <f>(G64+G65)*1*(8-I22)</f>
        <v>0</v>
      </c>
      <c r="H66" s="87"/>
      <c r="I66" s="87">
        <f>(I64+I65)*1*(8-I22)</f>
        <v>0</v>
      </c>
      <c r="J66" s="88"/>
    </row>
    <row r="67" spans="1:12" ht="50.1" customHeight="1" thickBot="1">
      <c r="A67" s="112" t="s">
        <v>60</v>
      </c>
      <c r="B67" s="113"/>
      <c r="C67" s="113"/>
      <c r="D67" s="113"/>
      <c r="E67" s="87">
        <f>E41+E60+E62+E66</f>
        <v>0</v>
      </c>
      <c r="F67" s="87"/>
      <c r="G67" s="87">
        <f>G41+G60+G62+G66</f>
        <v>0</v>
      </c>
      <c r="H67" s="87"/>
      <c r="I67" s="87">
        <f>I41+I60+I62+I66</f>
        <v>0</v>
      </c>
      <c r="J67" s="88"/>
    </row>
    <row r="68" spans="1:12" ht="5.0999999999999996" customHeight="1" thickBot="1">
      <c r="A68" s="114"/>
      <c r="B68" s="115"/>
      <c r="C68" s="115"/>
      <c r="D68" s="115"/>
      <c r="E68" s="115"/>
      <c r="F68" s="115"/>
      <c r="G68" s="115"/>
      <c r="H68" s="115"/>
      <c r="I68" s="115"/>
      <c r="J68" s="116"/>
    </row>
    <row r="69" spans="1:12" ht="5.0999999999999996" customHeight="1" thickBot="1">
      <c r="A69" s="117"/>
      <c r="B69" s="118"/>
      <c r="C69" s="118"/>
      <c r="D69" s="118"/>
      <c r="E69" s="118"/>
      <c r="F69" s="118"/>
      <c r="G69" s="118"/>
      <c r="H69" s="118"/>
      <c r="I69" s="118"/>
      <c r="J69" s="119"/>
      <c r="L69" s="7"/>
    </row>
    <row r="70" spans="1:12" s="3" customFormat="1" ht="50.1" customHeight="1" thickBot="1">
      <c r="A70" s="107" t="s">
        <v>49</v>
      </c>
      <c r="B70" s="108"/>
      <c r="C70" s="108"/>
      <c r="D70" s="108"/>
      <c r="E70" s="109">
        <f>E67+E21</f>
        <v>0</v>
      </c>
      <c r="F70" s="109"/>
      <c r="G70" s="109">
        <f>G67+G21</f>
        <v>0</v>
      </c>
      <c r="H70" s="109"/>
      <c r="I70" s="109">
        <f>I67+I21</f>
        <v>0</v>
      </c>
      <c r="J70" s="109"/>
      <c r="L70" s="2"/>
    </row>
    <row r="71" spans="1:12" ht="9.75" customHeight="1" thickTop="1">
      <c r="L71" s="3"/>
    </row>
    <row r="72" spans="1:12" ht="45" customHeight="1">
      <c r="A72" s="110" t="s">
        <v>43</v>
      </c>
      <c r="B72" s="110"/>
      <c r="C72" s="110"/>
      <c r="D72" s="110"/>
      <c r="E72" s="110"/>
      <c r="F72" s="110"/>
      <c r="G72" s="110"/>
      <c r="H72" s="110"/>
      <c r="I72" s="110"/>
      <c r="J72" s="110"/>
    </row>
    <row r="73" spans="1:12" ht="45" customHeight="1">
      <c r="A73" s="111" t="s">
        <v>42</v>
      </c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12" ht="45" customHeight="1">
      <c r="A74" s="125" t="s">
        <v>44</v>
      </c>
      <c r="B74" s="125"/>
      <c r="C74" s="125"/>
      <c r="D74" s="125"/>
      <c r="E74" s="125"/>
      <c r="F74" s="125"/>
      <c r="G74" s="125"/>
      <c r="H74" s="125"/>
      <c r="I74" s="125"/>
      <c r="J74" s="125"/>
    </row>
    <row r="75" spans="1:12" ht="45" customHeight="1">
      <c r="A75" s="126" t="s">
        <v>45</v>
      </c>
      <c r="B75" s="126"/>
      <c r="C75" s="126"/>
      <c r="D75" s="126"/>
      <c r="E75" s="126"/>
      <c r="F75" s="126"/>
      <c r="G75" s="126"/>
      <c r="H75" s="126"/>
      <c r="I75" s="126"/>
      <c r="J75" s="126"/>
    </row>
    <row r="76" spans="1:12" ht="45" customHeight="1">
      <c r="A76" s="127" t="s">
        <v>13</v>
      </c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2" ht="1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</row>
    <row r="78" spans="1:12" ht="45" customHeight="1">
      <c r="A78" s="123" t="s">
        <v>40</v>
      </c>
      <c r="B78" s="123"/>
      <c r="C78" s="123"/>
      <c r="D78" s="123"/>
      <c r="E78" s="123"/>
      <c r="F78" s="123"/>
      <c r="G78" s="123"/>
      <c r="H78" s="123"/>
      <c r="I78" s="123"/>
      <c r="J78" s="123"/>
    </row>
    <row r="79" spans="1:12" ht="45" customHeight="1">
      <c r="A79" s="129" t="s">
        <v>14</v>
      </c>
      <c r="B79" s="129"/>
      <c r="C79" s="129"/>
      <c r="D79" s="129"/>
      <c r="E79" s="129"/>
      <c r="F79" s="129"/>
      <c r="G79" s="129"/>
      <c r="H79" s="129"/>
      <c r="I79" s="129"/>
      <c r="J79" s="129"/>
    </row>
    <row r="80" spans="1:12" ht="45" customHeight="1">
      <c r="A80" s="123" t="s">
        <v>34</v>
      </c>
      <c r="B80" s="123"/>
      <c r="C80" s="123"/>
      <c r="D80" s="123"/>
      <c r="E80" s="123"/>
      <c r="F80" s="123"/>
      <c r="G80" s="123"/>
      <c r="H80" s="123"/>
      <c r="I80" s="123"/>
      <c r="J80" s="123"/>
    </row>
    <row r="81" spans="1:11" ht="45" customHeight="1">
      <c r="A81" s="123" t="s">
        <v>35</v>
      </c>
      <c r="B81" s="123"/>
      <c r="C81" s="123"/>
      <c r="D81" s="123"/>
      <c r="E81" s="123"/>
      <c r="F81" s="123"/>
      <c r="G81" s="123"/>
      <c r="H81" s="123"/>
      <c r="I81" s="123"/>
      <c r="J81" s="123"/>
    </row>
    <row r="82" spans="1:11" ht="45" customHeight="1">
      <c r="A82" s="123" t="s">
        <v>36</v>
      </c>
      <c r="B82" s="123"/>
      <c r="C82" s="123"/>
      <c r="D82" s="123"/>
      <c r="E82" s="123"/>
      <c r="F82" s="123"/>
      <c r="G82" s="123"/>
      <c r="H82" s="123"/>
      <c r="I82" s="123"/>
      <c r="J82" s="123"/>
    </row>
    <row r="83" spans="1:11" ht="45" customHeight="1">
      <c r="A83" s="123" t="s">
        <v>37</v>
      </c>
      <c r="B83" s="123"/>
      <c r="C83" s="123"/>
      <c r="D83" s="123"/>
      <c r="E83" s="123"/>
      <c r="F83" s="123"/>
      <c r="G83" s="123"/>
      <c r="H83" s="123"/>
      <c r="I83" s="123"/>
      <c r="J83" s="123"/>
    </row>
    <row r="84" spans="1:11" ht="45" customHeight="1">
      <c r="A84" s="123" t="s">
        <v>38</v>
      </c>
      <c r="B84" s="123"/>
      <c r="C84" s="123"/>
      <c r="D84" s="123"/>
      <c r="E84" s="123"/>
      <c r="F84" s="123"/>
      <c r="G84" s="123"/>
      <c r="H84" s="123"/>
      <c r="I84" s="123"/>
      <c r="J84" s="123"/>
    </row>
    <row r="85" spans="1:11" ht="1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</row>
    <row r="86" spans="1:11" ht="15" customHeight="1">
      <c r="A86" s="124" t="s">
        <v>15</v>
      </c>
      <c r="B86" s="124"/>
      <c r="C86" s="124"/>
      <c r="D86" s="124"/>
      <c r="E86" s="124"/>
      <c r="F86" s="124"/>
      <c r="G86" s="124"/>
      <c r="H86" s="124"/>
      <c r="I86" s="124"/>
      <c r="J86" s="124"/>
    </row>
    <row r="87" spans="1:11" ht="15" customHeight="1"/>
    <row r="88" spans="1:11" ht="157.5" customHeight="1">
      <c r="A88" s="120" t="s">
        <v>46</v>
      </c>
      <c r="B88" s="121"/>
      <c r="C88" s="121"/>
      <c r="D88" s="121"/>
      <c r="E88" s="121"/>
      <c r="F88" s="121"/>
      <c r="G88" s="121"/>
      <c r="H88" s="121"/>
      <c r="I88" s="121"/>
      <c r="J88" s="122"/>
    </row>
    <row r="89" spans="1:11" ht="2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4"/>
    </row>
    <row r="91" spans="1:11">
      <c r="A91" s="2" t="s">
        <v>47</v>
      </c>
      <c r="E91" s="28" t="s">
        <v>48</v>
      </c>
      <c r="F91" s="29"/>
      <c r="G91" s="29"/>
      <c r="I91" s="2"/>
    </row>
    <row r="126" ht="22.5" customHeight="1"/>
    <row r="127" ht="8.25" customHeight="1"/>
  </sheetData>
  <mergeCells count="171">
    <mergeCell ref="A57:H57"/>
    <mergeCell ref="A58:D58"/>
    <mergeCell ref="E58:F58"/>
    <mergeCell ref="G58:H58"/>
    <mergeCell ref="I58:J58"/>
    <mergeCell ref="A59:J59"/>
    <mergeCell ref="A60:D60"/>
    <mergeCell ref="E60:F60"/>
    <mergeCell ref="G60:H60"/>
    <mergeCell ref="I60:J60"/>
    <mergeCell ref="A53:H53"/>
    <mergeCell ref="A54:D54"/>
    <mergeCell ref="E54:F54"/>
    <mergeCell ref="G54:H54"/>
    <mergeCell ref="I54:J54"/>
    <mergeCell ref="A55:J55"/>
    <mergeCell ref="A56:D56"/>
    <mergeCell ref="E56:F56"/>
    <mergeCell ref="G56:H56"/>
    <mergeCell ref="I56:J56"/>
    <mergeCell ref="A50:H50"/>
    <mergeCell ref="A51:D51"/>
    <mergeCell ref="E51:F51"/>
    <mergeCell ref="G51:H51"/>
    <mergeCell ref="I51:J51"/>
    <mergeCell ref="A52:D52"/>
    <mergeCell ref="E52:F52"/>
    <mergeCell ref="G52:H52"/>
    <mergeCell ref="I52:J52"/>
    <mergeCell ref="A46:H46"/>
    <mergeCell ref="A47:D47"/>
    <mergeCell ref="E47:F47"/>
    <mergeCell ref="G47:H47"/>
    <mergeCell ref="I47:J47"/>
    <mergeCell ref="A48:J48"/>
    <mergeCell ref="A49:D49"/>
    <mergeCell ref="E49:F49"/>
    <mergeCell ref="G49:H49"/>
    <mergeCell ref="I49:J49"/>
    <mergeCell ref="A88:J88"/>
    <mergeCell ref="A80:J80"/>
    <mergeCell ref="A81:J81"/>
    <mergeCell ref="A82:J82"/>
    <mergeCell ref="A83:J83"/>
    <mergeCell ref="A84:J84"/>
    <mergeCell ref="A86:J86"/>
    <mergeCell ref="A74:J74"/>
    <mergeCell ref="A75:J75"/>
    <mergeCell ref="A76:J76"/>
    <mergeCell ref="A77:J77"/>
    <mergeCell ref="A78:J78"/>
    <mergeCell ref="A79:J79"/>
    <mergeCell ref="A70:D70"/>
    <mergeCell ref="E70:F70"/>
    <mergeCell ref="G70:H70"/>
    <mergeCell ref="I70:J70"/>
    <mergeCell ref="A72:J72"/>
    <mergeCell ref="A73:J73"/>
    <mergeCell ref="A67:D67"/>
    <mergeCell ref="E67:F67"/>
    <mergeCell ref="G67:H67"/>
    <mergeCell ref="I67:J67"/>
    <mergeCell ref="A68:J68"/>
    <mergeCell ref="A69:J69"/>
    <mergeCell ref="A65:D65"/>
    <mergeCell ref="E65:F65"/>
    <mergeCell ref="G65:H65"/>
    <mergeCell ref="I65:J65"/>
    <mergeCell ref="A66:D66"/>
    <mergeCell ref="E66:F66"/>
    <mergeCell ref="G66:H66"/>
    <mergeCell ref="I66:J66"/>
    <mergeCell ref="A62:D62"/>
    <mergeCell ref="E62:F62"/>
    <mergeCell ref="G62:H62"/>
    <mergeCell ref="I62:J62"/>
    <mergeCell ref="A63:J63"/>
    <mergeCell ref="A64:D64"/>
    <mergeCell ref="E64:F64"/>
    <mergeCell ref="G64:H64"/>
    <mergeCell ref="I64:J64"/>
    <mergeCell ref="A40:J40"/>
    <mergeCell ref="A41:D41"/>
    <mergeCell ref="E41:F41"/>
    <mergeCell ref="G41:H41"/>
    <mergeCell ref="I41:J41"/>
    <mergeCell ref="A61:J61"/>
    <mergeCell ref="A37:D37"/>
    <mergeCell ref="E37:F37"/>
    <mergeCell ref="G37:H37"/>
    <mergeCell ref="I37:J37"/>
    <mergeCell ref="A38:H38"/>
    <mergeCell ref="A39:D39"/>
    <mergeCell ref="E39:F39"/>
    <mergeCell ref="G39:H39"/>
    <mergeCell ref="I39:J39"/>
    <mergeCell ref="A43:J43"/>
    <mergeCell ref="A44:D44"/>
    <mergeCell ref="E44:F44"/>
    <mergeCell ref="G44:H44"/>
    <mergeCell ref="I44:J44"/>
    <mergeCell ref="A45:D45"/>
    <mergeCell ref="E45:F45"/>
    <mergeCell ref="G45:H45"/>
    <mergeCell ref="I45:J45"/>
    <mergeCell ref="A34:H34"/>
    <mergeCell ref="A35:D35"/>
    <mergeCell ref="E35:F35"/>
    <mergeCell ref="G35:H35"/>
    <mergeCell ref="I35:J35"/>
    <mergeCell ref="A36:J36"/>
    <mergeCell ref="A32:D32"/>
    <mergeCell ref="E32:F32"/>
    <mergeCell ref="G32:H32"/>
    <mergeCell ref="I32:J32"/>
    <mergeCell ref="A33:D33"/>
    <mergeCell ref="E33:F33"/>
    <mergeCell ref="G33:H33"/>
    <mergeCell ref="I33:J33"/>
    <mergeCell ref="A29:J29"/>
    <mergeCell ref="A30:D30"/>
    <mergeCell ref="E30:F30"/>
    <mergeCell ref="G30:H30"/>
    <mergeCell ref="I30:J30"/>
    <mergeCell ref="A31:H31"/>
    <mergeCell ref="A26:D26"/>
    <mergeCell ref="E26:F26"/>
    <mergeCell ref="G26:H26"/>
    <mergeCell ref="I26:J26"/>
    <mergeCell ref="A27:H27"/>
    <mergeCell ref="A28:D28"/>
    <mergeCell ref="E28:F28"/>
    <mergeCell ref="G28:H28"/>
    <mergeCell ref="I28:J28"/>
    <mergeCell ref="A22:H22"/>
    <mergeCell ref="A23:J23"/>
    <mergeCell ref="A24:J24"/>
    <mergeCell ref="A25:D25"/>
    <mergeCell ref="E25:F25"/>
    <mergeCell ref="G25:H25"/>
    <mergeCell ref="I25:J25"/>
    <mergeCell ref="A17:J17"/>
    <mergeCell ref="A18:D18"/>
    <mergeCell ref="E18:F18"/>
    <mergeCell ref="G18:H18"/>
    <mergeCell ref="I18:J18"/>
    <mergeCell ref="A21:D21"/>
    <mergeCell ref="E21:F21"/>
    <mergeCell ref="G21:H21"/>
    <mergeCell ref="I21:J21"/>
    <mergeCell ref="A19:D19"/>
    <mergeCell ref="A20:D20"/>
    <mergeCell ref="E19:F19"/>
    <mergeCell ref="G19:H19"/>
    <mergeCell ref="I19:J19"/>
    <mergeCell ref="E20:F20"/>
    <mergeCell ref="G20:H20"/>
    <mergeCell ref="I20:J20"/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</mergeCells>
  <pageMargins left="0.7" right="0.7" top="0.78740157499999996" bottom="0.78740157499999996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2023-03-13T07:39:05Z</cp:lastPrinted>
  <dcterms:created xsi:type="dcterms:W3CDTF">2022-03-16T14:02:52Z</dcterms:created>
  <dcterms:modified xsi:type="dcterms:W3CDTF">2023-03-13T07:39:45Z</dcterms:modified>
</cp:coreProperties>
</file>