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0325 - Čekárenské lavice a konferenční židle - Projekt budovy G, Projekt budovy X\01 ZD\"/>
    </mc:Choice>
  </mc:AlternateContent>
  <xr:revisionPtr revIDLastSave="0" documentId="13_ncr:1_{A9F59DC9-253F-45ED-9432-D40D3598C9A3}" xr6:coauthVersionLast="36" xr6:coauthVersionMax="36" xr10:uidLastSave="{00000000-0000-0000-0000-000000000000}"/>
  <bookViews>
    <workbookView xWindow="870" yWindow="630" windowWidth="25710" windowHeight="19980" xr2:uid="{78D6B8D0-09F2-4090-99B5-970E8BD5612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M17" i="1"/>
  <c r="N52" i="1"/>
  <c r="N51" i="1"/>
  <c r="N46" i="1"/>
  <c r="N45" i="1"/>
  <c r="N44" i="1"/>
  <c r="M52" i="1"/>
  <c r="M51" i="1"/>
  <c r="M47" i="1"/>
  <c r="N47" i="1" s="1"/>
  <c r="N53" i="1" s="1"/>
  <c r="M46" i="1"/>
  <c r="M45" i="1"/>
  <c r="M44" i="1"/>
  <c r="L52" i="1"/>
  <c r="L51" i="1"/>
  <c r="L47" i="1"/>
  <c r="L46" i="1"/>
  <c r="L45" i="1"/>
  <c r="L44" i="1"/>
  <c r="M15" i="1"/>
  <c r="N15" i="1" s="1"/>
  <c r="M16" i="1"/>
  <c r="N16" i="1" s="1"/>
  <c r="L15" i="1"/>
  <c r="L16" i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L13" i="1"/>
  <c r="L12" i="1"/>
  <c r="L11" i="1"/>
  <c r="L10" i="1"/>
  <c r="L9" i="1"/>
  <c r="L8" i="1"/>
  <c r="L7" i="1"/>
  <c r="L6" i="1"/>
  <c r="M53" i="1" l="1"/>
</calcChain>
</file>

<file path=xl/sharedStrings.xml><?xml version="1.0" encoding="utf-8"?>
<sst xmlns="http://schemas.openxmlformats.org/spreadsheetml/2006/main" count="159" uniqueCount="77">
  <si>
    <t>počet ks</t>
  </si>
  <si>
    <t xml:space="preserve">klinika </t>
  </si>
  <si>
    <t>katalogové / výrobní číslo</t>
  </si>
  <si>
    <t>výrobce</t>
  </si>
  <si>
    <t>DPH%</t>
  </si>
  <si>
    <t>cena za kus s DPH</t>
  </si>
  <si>
    <t>cena celkem bez DPH</t>
  </si>
  <si>
    <t>cena celkem s DPH</t>
  </si>
  <si>
    <t>CELKEM</t>
  </si>
  <si>
    <t xml:space="preserve">Specifikace a další požadavky </t>
  </si>
  <si>
    <t>ANO/NE</t>
  </si>
  <si>
    <t>Poznámka</t>
  </si>
  <si>
    <t>cena za kus bez DPH</t>
  </si>
  <si>
    <t>Bez odkládacího stolku</t>
  </si>
  <si>
    <t>PROJEKT BUDOVY G</t>
  </si>
  <si>
    <t>PROJEKT BUDOVY X</t>
  </si>
  <si>
    <t>barva skořepiny</t>
  </si>
  <si>
    <t>barva konstrukce</t>
  </si>
  <si>
    <t>bez čalounění</t>
  </si>
  <si>
    <t xml:space="preserve">2-místná </t>
  </si>
  <si>
    <t xml:space="preserve">3-místná </t>
  </si>
  <si>
    <t xml:space="preserve">4-místná </t>
  </si>
  <si>
    <t>bílá</t>
  </si>
  <si>
    <t xml:space="preserve">bílá </t>
  </si>
  <si>
    <t>2-místná</t>
  </si>
  <si>
    <t>3-místná</t>
  </si>
  <si>
    <t>4-místná</t>
  </si>
  <si>
    <t>Podnož a noha z ocelového plechu</t>
  </si>
  <si>
    <t>Traverza z ocelové trubky</t>
  </si>
  <si>
    <t>Nosník skořepiny a desky z kovu</t>
  </si>
  <si>
    <t>Skořepinové  sedadlo z polypropylenu vstřikovaného do formy - možnost výběr ze vzorníku</t>
  </si>
  <si>
    <t>Povrch kovový očetřený  prášková barvou</t>
  </si>
  <si>
    <t>Skořepinové sedadlo čalouněné: řezaná pěna pro sedadlo (hustota min. 50 kg/m³, tvrdost 8,0 kPa), tloušťka min. 15 mm</t>
  </si>
  <si>
    <t>Spojení příčníku a skořepiny sedadla: šrouby přímo do plastu</t>
  </si>
  <si>
    <t xml:space="preserve">Distanční rozpěrka od zdi. </t>
  </si>
  <si>
    <t>Možnost kotvit do zdi</t>
  </si>
  <si>
    <t>Kotvená o příčník</t>
  </si>
  <si>
    <t>Odolná vůči krvi, moči a oleji</t>
  </si>
  <si>
    <t>Ohnivzdornost: ISO 1021-1/2</t>
  </si>
  <si>
    <t>Cenová nabídka musí zahrnovat veškeré náklady včetně dopravy a montáže</t>
  </si>
  <si>
    <t>Splatnost faktur 60 dní ode dne  prokazetelného doručení faktury kupujícímu</t>
  </si>
  <si>
    <t>Možnost kdykoliv přidat konferenční sklopný psací pult z kompaktní bílé desky</t>
  </si>
  <si>
    <t>Stohovatelnost židlí</t>
  </si>
  <si>
    <t>Stejný design skořepiny jako u čekárenských lavic</t>
  </si>
  <si>
    <t xml:space="preserve">Skořepinové sedadlo čalouněné: řezaná pěna pro sedadlo (hustota min. 50 kg/m³, tvrdost 8,0 kPa), tloušťka min. 15 mm </t>
  </si>
  <si>
    <t>Skořepinové sedadlo z polypropylenu vstřikovaného do formy možnost výběru barev</t>
  </si>
  <si>
    <t>Područky s plastovým bílým loketníkem</t>
  </si>
  <si>
    <t xml:space="preserve">Spojovaní do řad přes kostru, bez použití spojek                                                                                                        </t>
  </si>
  <si>
    <t>Polypropylenové bílé kluzáky</t>
  </si>
  <si>
    <t>područky</t>
  </si>
  <si>
    <t>čalounění sedáku</t>
  </si>
  <si>
    <t>bez područek</t>
  </si>
  <si>
    <t>čekárenská lavice</t>
  </si>
  <si>
    <t>konferenční židle</t>
  </si>
  <si>
    <t>sedací část bílá/záda světle modrá</t>
  </si>
  <si>
    <t>barva Moca antracit</t>
  </si>
  <si>
    <t>Moca antracit</t>
  </si>
  <si>
    <t>ombudsman</t>
  </si>
  <si>
    <t>Nosnost až 180 kg</t>
  </si>
  <si>
    <t xml:space="preserve"> termín dodání</t>
  </si>
  <si>
    <t>Ocelová 4 nohá kostra bíle barvy. Rozměr:  min. 26 x 15 x 1,5 mm</t>
  </si>
  <si>
    <t>Přední strana matná. Zadní strana vysoký lesk.</t>
  </si>
  <si>
    <t>· v případě: Sedák čalouněný koženkou s imitací látky. Min. 100.000 martindale cykly. Váha min. 685g/m2</t>
  </si>
  <si>
    <t>Příčník : ocelová trubka, obdélníkový průřez 70 x 40 x 3 mm</t>
  </si>
  <si>
    <t>V případě čalounění sedáku-čalounění koženkou s imitací látky. Možnost výběru ze vzorníku. Min. 100.000 martindale cykly.                                           Váha min. 685g/m2.</t>
  </si>
  <si>
    <t>odd.léč. výžIvy</t>
  </si>
  <si>
    <t>s područkami</t>
  </si>
  <si>
    <t>VZMR VZ-2023-000325</t>
  </si>
  <si>
    <t>cena za kus (sestavu) bez DPH</t>
  </si>
  <si>
    <t>odd. alergologie</t>
  </si>
  <si>
    <t>infekční odd.</t>
  </si>
  <si>
    <t>onkol. kl.</t>
  </si>
  <si>
    <t>infekční odd. (4xjíd +12x zas.m.)</t>
  </si>
  <si>
    <t>infekční odd. (pacienti)</t>
  </si>
  <si>
    <t>odd. alegol.</t>
  </si>
  <si>
    <t xml:space="preserve">Čekárenské lavice a konferenční židle - Projekt budovy G, Projekt budovy X  </t>
  </si>
  <si>
    <t>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</si>
</sst>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1D1D1B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3" borderId="0" xfId="0" applyFont="1" applyFill="1" applyAlignment="1">
      <alignment horizontal="center" vertical="center" wrapText="1"/>
    </xf>
    <xf numFmtId="44" fontId="0" fillId="8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44" fontId="0" fillId="6" borderId="1" xfId="0" applyNumberFormat="1" applyFill="1" applyBorder="1" applyAlignment="1">
      <alignment wrapText="1"/>
    </xf>
    <xf numFmtId="0" fontId="5" fillId="0" borderId="0" xfId="0" applyFont="1"/>
    <xf numFmtId="0" fontId="9" fillId="7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left" wrapText="1"/>
    </xf>
    <xf numFmtId="0" fontId="0" fillId="7" borderId="1" xfId="0" applyFill="1" applyBorder="1" applyAlignment="1"/>
    <xf numFmtId="44" fontId="1" fillId="7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3" fillId="9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44" fontId="1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9" fontId="9" fillId="6" borderId="1" xfId="0" applyNumberFormat="1" applyFont="1" applyFill="1" applyBorder="1" applyAlignment="1">
      <alignment horizontal="center" wrapText="1"/>
    </xf>
    <xf numFmtId="0" fontId="9" fillId="7" borderId="1" xfId="0" applyFont="1" applyFill="1" applyBorder="1" applyAlignment="1"/>
    <xf numFmtId="0" fontId="3" fillId="3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333376</xdr:colOff>
      <xdr:row>22</xdr:row>
      <xdr:rowOff>38100</xdr:rowOff>
    </xdr:from>
    <xdr:to>
      <xdr:col>13</xdr:col>
      <xdr:colOff>685801</xdr:colOff>
      <xdr:row>31</xdr:row>
      <xdr:rowOff>104775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60DFC58-F687-4FF4-99DA-C7F974C931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6" y="6791325"/>
          <a:ext cx="3752850" cy="2028825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9</xdr:col>
      <xdr:colOff>548639</xdr:colOff>
      <xdr:row>30</xdr:row>
      <xdr:rowOff>30480</xdr:rowOff>
    </xdr:from>
    <xdr:to>
      <xdr:col>13</xdr:col>
      <xdr:colOff>695325</xdr:colOff>
      <xdr:row>37</xdr:row>
      <xdr:rowOff>87630</xdr:rowOff>
    </xdr:to>
    <xdr:pic>
      <xdr:nvPicPr>
        <xdr:cNvPr id="8" name="Obrázek 12">
          <a:extLst>
            <a:ext uri="{FF2B5EF4-FFF2-40B4-BE49-F238E27FC236}">
              <a16:creationId xmlns:a16="http://schemas.microsoft.com/office/drawing/2014/main" id="{7E14DE89-42F6-4E67-819C-CE70376BCC7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8589" y="8555355"/>
          <a:ext cx="3547111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292392</xdr:colOff>
      <xdr:row>54</xdr:row>
      <xdr:rowOff>485775</xdr:rowOff>
    </xdr:from>
    <xdr:to>
      <xdr:col>13</xdr:col>
      <xdr:colOff>952500</xdr:colOff>
      <xdr:row>70</xdr:row>
      <xdr:rowOff>15372</xdr:rowOff>
    </xdr:to>
    <xdr:pic>
      <xdr:nvPicPr>
        <xdr:cNvPr id="10" name="obrázek 7">
          <a:extLst>
            <a:ext uri="{FF2B5EF4-FFF2-40B4-BE49-F238E27FC236}">
              <a16:creationId xmlns:a16="http://schemas.microsoft.com/office/drawing/2014/main" id="{E37A9BB4-A4FA-4D15-97EE-FBC332D51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36042" y="16240125"/>
          <a:ext cx="5032083" cy="358724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A313-A0EC-4634-BDAD-12A199696FEC}">
  <sheetPr>
    <pageSetUpPr fitToPage="1"/>
  </sheetPr>
  <dimension ref="A1:N71"/>
  <sheetViews>
    <sheetView tabSelected="1" topLeftCell="A25" workbookViewId="0">
      <selection sqref="A1:N71"/>
    </sheetView>
  </sheetViews>
  <sheetFormatPr defaultRowHeight="15" x14ac:dyDescent="0.25"/>
  <cols>
    <col min="1" max="1" width="12.42578125" customWidth="1"/>
    <col min="2" max="2" width="8.5703125" customWidth="1"/>
    <col min="3" max="3" width="11" customWidth="1"/>
    <col min="4" max="4" width="10.5703125" customWidth="1"/>
    <col min="5" max="5" width="5.42578125" customWidth="1"/>
    <col min="6" max="6" width="9.28515625" customWidth="1"/>
    <col min="7" max="7" width="10.140625" customWidth="1"/>
    <col min="8" max="8" width="29.7109375" customWidth="1"/>
    <col min="9" max="9" width="11.85546875" customWidth="1"/>
    <col min="10" max="10" width="14.42578125" customWidth="1"/>
    <col min="11" max="11" width="5.7109375" style="37" customWidth="1"/>
    <col min="12" max="12" width="14.85546875" customWidth="1"/>
    <col min="13" max="14" width="16" customWidth="1"/>
  </cols>
  <sheetData>
    <row r="1" spans="1:14" ht="30" customHeight="1" x14ac:dyDescent="0.25">
      <c r="A1" s="54" t="s">
        <v>67</v>
      </c>
      <c r="B1" s="54"/>
      <c r="C1" s="54"/>
      <c r="D1" s="54"/>
      <c r="E1" s="54"/>
      <c r="F1" s="54"/>
      <c r="G1" s="54"/>
      <c r="H1" s="1"/>
      <c r="I1" s="1"/>
      <c r="J1" s="1"/>
      <c r="K1" s="31"/>
      <c r="L1" s="1"/>
      <c r="M1" s="1"/>
      <c r="N1" s="1"/>
    </row>
    <row r="2" spans="1:14" ht="21" x14ac:dyDescent="0.25">
      <c r="A2" s="47" t="s">
        <v>75</v>
      </c>
      <c r="B2" s="47"/>
      <c r="C2" s="47"/>
      <c r="D2" s="47"/>
      <c r="E2" s="47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39" t="s">
        <v>76</v>
      </c>
      <c r="B3" s="39"/>
      <c r="C3" s="39"/>
      <c r="D3" s="39"/>
      <c r="E3" s="39"/>
      <c r="F3" s="40"/>
      <c r="G3" s="9"/>
      <c r="H3" s="48"/>
      <c r="I3" s="48"/>
      <c r="J3" s="48"/>
      <c r="K3" s="48"/>
      <c r="L3" s="48"/>
      <c r="M3" s="48"/>
      <c r="N3" s="48"/>
    </row>
    <row r="4" spans="1:14" s="6" customFormat="1" ht="38.25" x14ac:dyDescent="0.2">
      <c r="A4" s="10" t="s">
        <v>52</v>
      </c>
      <c r="B4" s="10" t="s">
        <v>16</v>
      </c>
      <c r="C4" s="10" t="s">
        <v>17</v>
      </c>
      <c r="D4" s="10" t="s">
        <v>50</v>
      </c>
      <c r="E4" s="10" t="s">
        <v>0</v>
      </c>
      <c r="F4" s="10" t="s">
        <v>1</v>
      </c>
      <c r="G4" s="11" t="s">
        <v>59</v>
      </c>
      <c r="H4" s="10" t="s">
        <v>2</v>
      </c>
      <c r="I4" s="10" t="s">
        <v>3</v>
      </c>
      <c r="J4" s="10" t="s">
        <v>68</v>
      </c>
      <c r="K4" s="32" t="s">
        <v>4</v>
      </c>
      <c r="L4" s="10" t="s">
        <v>5</v>
      </c>
      <c r="M4" s="10" t="s">
        <v>6</v>
      </c>
      <c r="N4" s="10" t="s">
        <v>7</v>
      </c>
    </row>
    <row r="5" spans="1:14" ht="24.95" customHeight="1" x14ac:dyDescent="0.25">
      <c r="A5" s="51" t="s">
        <v>14</v>
      </c>
      <c r="B5" s="52"/>
      <c r="C5" s="52"/>
      <c r="D5" s="52"/>
      <c r="E5" s="52"/>
      <c r="F5" s="53"/>
      <c r="G5" s="23"/>
      <c r="H5" s="14"/>
      <c r="I5" s="14"/>
      <c r="J5" s="14"/>
      <c r="K5" s="14"/>
      <c r="L5" s="14"/>
      <c r="M5" s="14"/>
      <c r="N5" s="14"/>
    </row>
    <row r="6" spans="1:14" ht="24.95" customHeight="1" x14ac:dyDescent="0.25">
      <c r="A6" s="28" t="s">
        <v>19</v>
      </c>
      <c r="B6" s="28" t="s">
        <v>22</v>
      </c>
      <c r="C6" s="28" t="s">
        <v>23</v>
      </c>
      <c r="D6" s="30" t="s">
        <v>55</v>
      </c>
      <c r="E6" s="28">
        <v>7</v>
      </c>
      <c r="F6" s="50" t="s">
        <v>69</v>
      </c>
      <c r="G6" s="44">
        <v>45107</v>
      </c>
      <c r="H6" s="4"/>
      <c r="I6" s="4"/>
      <c r="J6" s="5">
        <v>0</v>
      </c>
      <c r="K6" s="33">
        <v>0.21</v>
      </c>
      <c r="L6" s="5">
        <f t="shared" ref="L6:L13" si="0">J6*1.21</f>
        <v>0</v>
      </c>
      <c r="M6" s="5">
        <f t="shared" ref="M6:M13" si="1">J6*E6</f>
        <v>0</v>
      </c>
      <c r="N6" s="5">
        <f t="shared" ref="N6:N13" si="2">M6*1.21</f>
        <v>0</v>
      </c>
    </row>
    <row r="7" spans="1:14" ht="24.95" customHeight="1" x14ac:dyDescent="0.25">
      <c r="A7" s="28" t="s">
        <v>20</v>
      </c>
      <c r="B7" s="28" t="s">
        <v>22</v>
      </c>
      <c r="C7" s="28" t="s">
        <v>23</v>
      </c>
      <c r="D7" s="30" t="s">
        <v>55</v>
      </c>
      <c r="E7" s="28">
        <v>7</v>
      </c>
      <c r="F7" s="50"/>
      <c r="G7" s="45"/>
      <c r="H7" s="4"/>
      <c r="I7" s="4"/>
      <c r="J7" s="5">
        <v>0</v>
      </c>
      <c r="K7" s="33">
        <v>0.21</v>
      </c>
      <c r="L7" s="5">
        <f t="shared" si="0"/>
        <v>0</v>
      </c>
      <c r="M7" s="5">
        <f t="shared" si="1"/>
        <v>0</v>
      </c>
      <c r="N7" s="5">
        <f t="shared" si="2"/>
        <v>0</v>
      </c>
    </row>
    <row r="8" spans="1:14" ht="24.95" customHeight="1" x14ac:dyDescent="0.25">
      <c r="A8" s="28" t="s">
        <v>21</v>
      </c>
      <c r="B8" s="28" t="s">
        <v>22</v>
      </c>
      <c r="C8" s="28" t="s">
        <v>23</v>
      </c>
      <c r="D8" s="30" t="s">
        <v>55</v>
      </c>
      <c r="E8" s="28">
        <v>3</v>
      </c>
      <c r="F8" s="50"/>
      <c r="G8" s="45"/>
      <c r="H8" s="4"/>
      <c r="I8" s="4"/>
      <c r="J8" s="5">
        <v>0</v>
      </c>
      <c r="K8" s="33">
        <v>0.21</v>
      </c>
      <c r="L8" s="5">
        <f t="shared" si="0"/>
        <v>0</v>
      </c>
      <c r="M8" s="5">
        <f t="shared" si="1"/>
        <v>0</v>
      </c>
      <c r="N8" s="5">
        <f t="shared" si="2"/>
        <v>0</v>
      </c>
    </row>
    <row r="9" spans="1:14" ht="24.95" customHeight="1" x14ac:dyDescent="0.25">
      <c r="A9" s="28" t="s">
        <v>24</v>
      </c>
      <c r="B9" s="30" t="s">
        <v>56</v>
      </c>
      <c r="C9" s="28" t="s">
        <v>23</v>
      </c>
      <c r="D9" s="28" t="s">
        <v>18</v>
      </c>
      <c r="E9" s="28">
        <v>4</v>
      </c>
      <c r="F9" s="50" t="s">
        <v>70</v>
      </c>
      <c r="G9" s="45"/>
      <c r="H9" s="4"/>
      <c r="I9" s="4"/>
      <c r="J9" s="5">
        <v>0</v>
      </c>
      <c r="K9" s="33">
        <v>0.21</v>
      </c>
      <c r="L9" s="5">
        <f t="shared" si="0"/>
        <v>0</v>
      </c>
      <c r="M9" s="5">
        <f t="shared" si="1"/>
        <v>0</v>
      </c>
      <c r="N9" s="5">
        <f t="shared" si="2"/>
        <v>0</v>
      </c>
    </row>
    <row r="10" spans="1:14" ht="24.95" customHeight="1" x14ac:dyDescent="0.25">
      <c r="A10" s="28" t="s">
        <v>25</v>
      </c>
      <c r="B10" s="30" t="s">
        <v>56</v>
      </c>
      <c r="C10" s="28" t="s">
        <v>23</v>
      </c>
      <c r="D10" s="28" t="s">
        <v>18</v>
      </c>
      <c r="E10" s="28">
        <v>2</v>
      </c>
      <c r="F10" s="50"/>
      <c r="G10" s="45"/>
      <c r="H10" s="4"/>
      <c r="I10" s="4"/>
      <c r="J10" s="5">
        <v>0</v>
      </c>
      <c r="K10" s="33">
        <v>0.21</v>
      </c>
      <c r="L10" s="5">
        <f t="shared" si="0"/>
        <v>0</v>
      </c>
      <c r="M10" s="5">
        <f t="shared" si="1"/>
        <v>0</v>
      </c>
      <c r="N10" s="5">
        <f t="shared" si="2"/>
        <v>0</v>
      </c>
    </row>
    <row r="11" spans="1:14" ht="24.95" customHeight="1" x14ac:dyDescent="0.25">
      <c r="A11" s="28" t="s">
        <v>26</v>
      </c>
      <c r="B11" s="30" t="s">
        <v>56</v>
      </c>
      <c r="C11" s="28" t="s">
        <v>23</v>
      </c>
      <c r="D11" s="28" t="s">
        <v>18</v>
      </c>
      <c r="E11" s="28">
        <v>1</v>
      </c>
      <c r="F11" s="50"/>
      <c r="G11" s="45"/>
      <c r="H11" s="4"/>
      <c r="I11" s="4"/>
      <c r="J11" s="5">
        <v>0</v>
      </c>
      <c r="K11" s="33">
        <v>0.21</v>
      </c>
      <c r="L11" s="5">
        <f t="shared" si="0"/>
        <v>0</v>
      </c>
      <c r="M11" s="5">
        <f t="shared" si="1"/>
        <v>0</v>
      </c>
      <c r="N11" s="5">
        <f t="shared" si="2"/>
        <v>0</v>
      </c>
    </row>
    <row r="12" spans="1:14" ht="24.95" customHeight="1" x14ac:dyDescent="0.25">
      <c r="A12" s="28" t="s">
        <v>19</v>
      </c>
      <c r="B12" s="30" t="s">
        <v>22</v>
      </c>
      <c r="C12" s="30" t="s">
        <v>23</v>
      </c>
      <c r="D12" s="30" t="s">
        <v>55</v>
      </c>
      <c r="E12" s="28">
        <v>5</v>
      </c>
      <c r="F12" s="50" t="s">
        <v>71</v>
      </c>
      <c r="G12" s="45"/>
      <c r="H12" s="4"/>
      <c r="I12" s="4"/>
      <c r="J12" s="5">
        <v>0</v>
      </c>
      <c r="K12" s="33">
        <v>0.21</v>
      </c>
      <c r="L12" s="5">
        <f t="shared" si="0"/>
        <v>0</v>
      </c>
      <c r="M12" s="5">
        <f t="shared" si="1"/>
        <v>0</v>
      </c>
      <c r="N12" s="5">
        <f t="shared" si="2"/>
        <v>0</v>
      </c>
    </row>
    <row r="13" spans="1:14" ht="24.95" customHeight="1" x14ac:dyDescent="0.25">
      <c r="A13" s="28" t="s">
        <v>20</v>
      </c>
      <c r="B13" s="30" t="s">
        <v>22</v>
      </c>
      <c r="C13" s="30" t="s">
        <v>23</v>
      </c>
      <c r="D13" s="30" t="s">
        <v>55</v>
      </c>
      <c r="E13" s="28">
        <v>4</v>
      </c>
      <c r="F13" s="50"/>
      <c r="G13" s="45"/>
      <c r="H13" s="4"/>
      <c r="I13" s="4"/>
      <c r="J13" s="5">
        <v>0</v>
      </c>
      <c r="K13" s="33">
        <v>0.21</v>
      </c>
      <c r="L13" s="5">
        <f t="shared" si="0"/>
        <v>0</v>
      </c>
      <c r="M13" s="5">
        <f t="shared" si="1"/>
        <v>0</v>
      </c>
      <c r="N13" s="5">
        <f t="shared" si="2"/>
        <v>0</v>
      </c>
    </row>
    <row r="14" spans="1:14" ht="24.95" customHeight="1" x14ac:dyDescent="0.25">
      <c r="A14" s="51" t="s">
        <v>15</v>
      </c>
      <c r="B14" s="52"/>
      <c r="C14" s="52"/>
      <c r="D14" s="52"/>
      <c r="E14" s="52"/>
      <c r="F14" s="53"/>
      <c r="G14" s="23"/>
      <c r="H14" s="14"/>
      <c r="I14" s="14"/>
      <c r="J14" s="3"/>
      <c r="K14" s="15"/>
      <c r="L14" s="3"/>
      <c r="M14" s="3"/>
      <c r="N14" s="3"/>
    </row>
    <row r="15" spans="1:14" ht="24.95" customHeight="1" x14ac:dyDescent="0.25">
      <c r="A15" s="28" t="s">
        <v>20</v>
      </c>
      <c r="B15" s="28" t="s">
        <v>22</v>
      </c>
      <c r="C15" s="28" t="s">
        <v>22</v>
      </c>
      <c r="D15" s="28" t="s">
        <v>18</v>
      </c>
      <c r="E15" s="28">
        <v>3</v>
      </c>
      <c r="F15" s="42"/>
      <c r="G15" s="44">
        <v>45138</v>
      </c>
      <c r="H15" s="4"/>
      <c r="I15" s="4"/>
      <c r="J15" s="5">
        <v>0</v>
      </c>
      <c r="K15" s="33">
        <v>0.21</v>
      </c>
      <c r="L15" s="5">
        <f t="shared" ref="L15:L16" si="3">J15*1.21</f>
        <v>0</v>
      </c>
      <c r="M15" s="5">
        <f t="shared" ref="M15:M16" si="4">J15*E15</f>
        <v>0</v>
      </c>
      <c r="N15" s="5">
        <f t="shared" ref="N15:N16" si="5">M15*1.21</f>
        <v>0</v>
      </c>
    </row>
    <row r="16" spans="1:14" ht="24.95" customHeight="1" x14ac:dyDescent="0.25">
      <c r="A16" s="28" t="s">
        <v>26</v>
      </c>
      <c r="B16" s="28" t="s">
        <v>22</v>
      </c>
      <c r="C16" s="28" t="s">
        <v>22</v>
      </c>
      <c r="D16" s="28" t="s">
        <v>18</v>
      </c>
      <c r="E16" s="28">
        <v>4</v>
      </c>
      <c r="F16" s="42"/>
      <c r="G16" s="45"/>
      <c r="H16" s="4"/>
      <c r="I16" s="4"/>
      <c r="J16" s="5">
        <v>0</v>
      </c>
      <c r="K16" s="33">
        <v>0.21</v>
      </c>
      <c r="L16" s="5">
        <f t="shared" si="3"/>
        <v>0</v>
      </c>
      <c r="M16" s="5">
        <f t="shared" si="4"/>
        <v>0</v>
      </c>
      <c r="N16" s="5">
        <f t="shared" si="5"/>
        <v>0</v>
      </c>
    </row>
    <row r="17" spans="1:14" ht="24.95" customHeight="1" x14ac:dyDescent="0.25">
      <c r="A17" s="49" t="s">
        <v>8</v>
      </c>
      <c r="B17" s="49"/>
      <c r="C17" s="49"/>
      <c r="D17" s="49"/>
      <c r="E17" s="49"/>
      <c r="F17" s="49"/>
      <c r="G17" s="16"/>
      <c r="H17" s="17"/>
      <c r="I17" s="17"/>
      <c r="J17" s="17"/>
      <c r="K17" s="34"/>
      <c r="L17" s="17"/>
      <c r="M17" s="18">
        <f>SUM(M6:M16)</f>
        <v>0</v>
      </c>
      <c r="N17" s="18">
        <f>SUM(N6:N16)</f>
        <v>0</v>
      </c>
    </row>
    <row r="20" spans="1:14" ht="45.75" customHeight="1" x14ac:dyDescent="0.25">
      <c r="A20" s="55" t="s">
        <v>9</v>
      </c>
      <c r="B20" s="55"/>
      <c r="C20" s="55"/>
      <c r="D20" s="55"/>
      <c r="E20" s="55"/>
      <c r="F20" s="55"/>
      <c r="G20" s="12" t="s">
        <v>10</v>
      </c>
      <c r="H20" s="13" t="s">
        <v>11</v>
      </c>
      <c r="I20" s="2"/>
      <c r="J20" s="2"/>
      <c r="K20" s="35"/>
      <c r="L20" s="2"/>
    </row>
    <row r="21" spans="1:14" ht="15" customHeight="1" x14ac:dyDescent="0.25">
      <c r="A21" s="38" t="s">
        <v>63</v>
      </c>
      <c r="B21" s="38"/>
      <c r="C21" s="38"/>
      <c r="D21" s="38"/>
      <c r="E21" s="38"/>
      <c r="F21" s="38"/>
      <c r="G21" s="7"/>
      <c r="H21" s="21"/>
      <c r="I21" s="1"/>
      <c r="J21" s="1"/>
      <c r="K21" s="31"/>
      <c r="L21" s="1"/>
    </row>
    <row r="22" spans="1:14" ht="15" customHeight="1" x14ac:dyDescent="0.25">
      <c r="A22" s="38" t="s">
        <v>31</v>
      </c>
      <c r="B22" s="38"/>
      <c r="C22" s="38"/>
      <c r="D22" s="38"/>
      <c r="E22" s="38"/>
      <c r="F22" s="38"/>
      <c r="G22" s="7"/>
      <c r="H22" s="22"/>
      <c r="I22" s="1"/>
      <c r="J22" s="1"/>
      <c r="K22" s="31"/>
      <c r="L22" s="1"/>
    </row>
    <row r="23" spans="1:14" ht="15" customHeight="1" x14ac:dyDescent="0.25">
      <c r="A23" s="38" t="s">
        <v>29</v>
      </c>
      <c r="B23" s="38"/>
      <c r="C23" s="38"/>
      <c r="D23" s="38"/>
      <c r="E23" s="38"/>
      <c r="F23" s="38"/>
      <c r="G23" s="7"/>
      <c r="H23" s="22"/>
      <c r="I23" s="1"/>
      <c r="J23" s="1"/>
      <c r="K23" s="31"/>
      <c r="L23" s="1"/>
    </row>
    <row r="24" spans="1:14" ht="15" customHeight="1" x14ac:dyDescent="0.25">
      <c r="A24" s="38" t="s">
        <v>28</v>
      </c>
      <c r="B24" s="38"/>
      <c r="C24" s="38"/>
      <c r="D24" s="38"/>
      <c r="E24" s="38"/>
      <c r="F24" s="38"/>
      <c r="G24" s="7"/>
      <c r="H24" s="21"/>
      <c r="I24" s="1"/>
      <c r="J24" s="1"/>
      <c r="K24" s="31"/>
      <c r="L24" s="1"/>
    </row>
    <row r="25" spans="1:14" ht="15" customHeight="1" x14ac:dyDescent="0.25">
      <c r="A25" s="38" t="s">
        <v>27</v>
      </c>
      <c r="B25" s="38"/>
      <c r="C25" s="38"/>
      <c r="D25" s="38"/>
      <c r="E25" s="38"/>
      <c r="F25" s="38"/>
      <c r="G25" s="7"/>
      <c r="H25" s="21"/>
      <c r="I25" s="1"/>
      <c r="J25" s="1"/>
      <c r="K25" s="31"/>
      <c r="L25" s="1"/>
    </row>
    <row r="26" spans="1:14" ht="24.95" customHeight="1" x14ac:dyDescent="0.25">
      <c r="A26" s="38" t="s">
        <v>30</v>
      </c>
      <c r="B26" s="38"/>
      <c r="C26" s="38"/>
      <c r="D26" s="38"/>
      <c r="E26" s="38"/>
      <c r="F26" s="38"/>
      <c r="G26" s="7"/>
      <c r="H26" s="21"/>
      <c r="I26" s="1"/>
      <c r="J26" s="1"/>
      <c r="K26" s="31"/>
      <c r="L26" s="1"/>
    </row>
    <row r="27" spans="1:14" ht="15" customHeight="1" x14ac:dyDescent="0.25">
      <c r="A27" s="38" t="s">
        <v>13</v>
      </c>
      <c r="B27" s="38"/>
      <c r="C27" s="38"/>
      <c r="D27" s="38"/>
      <c r="E27" s="38"/>
      <c r="F27" s="38"/>
      <c r="G27" s="7"/>
      <c r="H27" s="21"/>
      <c r="I27" s="1"/>
      <c r="J27" s="1"/>
      <c r="K27" s="31"/>
      <c r="L27" s="1"/>
    </row>
    <row r="28" spans="1:14" ht="15" customHeight="1" x14ac:dyDescent="0.25">
      <c r="A28" s="38" t="s">
        <v>61</v>
      </c>
      <c r="B28" s="38"/>
      <c r="C28" s="38"/>
      <c r="D28" s="38"/>
      <c r="E28" s="38"/>
      <c r="F28" s="38"/>
      <c r="G28" s="7"/>
      <c r="H28" s="21"/>
      <c r="I28" s="1"/>
      <c r="J28" s="1"/>
      <c r="K28" s="31"/>
      <c r="L28" s="1"/>
    </row>
    <row r="29" spans="1:14" ht="24.95" customHeight="1" x14ac:dyDescent="0.25">
      <c r="A29" s="38" t="s">
        <v>32</v>
      </c>
      <c r="B29" s="38"/>
      <c r="C29" s="38"/>
      <c r="D29" s="38"/>
      <c r="E29" s="38"/>
      <c r="F29" s="38"/>
      <c r="G29" s="7"/>
      <c r="H29" s="21"/>
      <c r="I29" s="1"/>
      <c r="J29" s="1"/>
      <c r="K29" s="31"/>
      <c r="L29" s="1"/>
    </row>
    <row r="30" spans="1:14" ht="15" customHeight="1" x14ac:dyDescent="0.25">
      <c r="A30" s="38" t="s">
        <v>33</v>
      </c>
      <c r="B30" s="38"/>
      <c r="C30" s="38"/>
      <c r="D30" s="38"/>
      <c r="E30" s="38"/>
      <c r="F30" s="38"/>
      <c r="G30" s="7"/>
      <c r="H30" s="21"/>
      <c r="I30" s="1"/>
      <c r="J30" s="1"/>
      <c r="K30" s="31"/>
      <c r="L30" s="1"/>
    </row>
    <row r="31" spans="1:14" ht="15" customHeight="1" x14ac:dyDescent="0.25">
      <c r="A31" s="38" t="s">
        <v>34</v>
      </c>
      <c r="B31" s="38"/>
      <c r="C31" s="38"/>
      <c r="D31" s="38"/>
      <c r="E31" s="38"/>
      <c r="F31" s="38"/>
      <c r="G31" s="7"/>
      <c r="H31" s="21"/>
      <c r="I31" s="1"/>
      <c r="J31" s="1"/>
      <c r="K31" s="31"/>
      <c r="L31" s="1"/>
    </row>
    <row r="32" spans="1:14" ht="15" customHeight="1" x14ac:dyDescent="0.25">
      <c r="A32" s="38" t="s">
        <v>35</v>
      </c>
      <c r="B32" s="38"/>
      <c r="C32" s="38"/>
      <c r="D32" s="38"/>
      <c r="E32" s="38"/>
      <c r="F32" s="38"/>
      <c r="G32" s="7"/>
      <c r="H32" s="21"/>
      <c r="I32" s="1"/>
      <c r="J32" s="1"/>
      <c r="K32" s="31"/>
      <c r="L32" s="1"/>
    </row>
    <row r="33" spans="1:14" ht="15" customHeight="1" x14ac:dyDescent="0.25">
      <c r="A33" s="38" t="s">
        <v>36</v>
      </c>
      <c r="B33" s="38"/>
      <c r="C33" s="38"/>
      <c r="D33" s="38"/>
      <c r="E33" s="38"/>
      <c r="F33" s="38"/>
      <c r="G33" s="7"/>
      <c r="H33" s="21"/>
      <c r="I33" s="1"/>
      <c r="J33" s="1"/>
      <c r="K33" s="31"/>
      <c r="L33" s="1"/>
    </row>
    <row r="34" spans="1:14" ht="35.1" customHeight="1" x14ac:dyDescent="0.25">
      <c r="A34" s="38" t="s">
        <v>64</v>
      </c>
      <c r="B34" s="38"/>
      <c r="C34" s="38"/>
      <c r="D34" s="38"/>
      <c r="E34" s="38"/>
      <c r="F34" s="38"/>
      <c r="G34" s="7"/>
      <c r="H34" s="21"/>
      <c r="I34" s="1"/>
      <c r="J34" s="1"/>
      <c r="K34" s="31"/>
      <c r="L34" s="1"/>
    </row>
    <row r="35" spans="1:14" ht="15" customHeight="1" x14ac:dyDescent="0.25">
      <c r="A35" s="38" t="s">
        <v>37</v>
      </c>
      <c r="B35" s="38"/>
      <c r="C35" s="38"/>
      <c r="D35" s="38"/>
      <c r="E35" s="38"/>
      <c r="F35" s="38"/>
      <c r="G35" s="7"/>
      <c r="H35" s="21"/>
      <c r="I35" s="1"/>
      <c r="J35" s="1"/>
      <c r="K35" s="31"/>
      <c r="L35" s="1"/>
    </row>
    <row r="36" spans="1:14" ht="15" customHeight="1" x14ac:dyDescent="0.25">
      <c r="A36" s="38" t="s">
        <v>38</v>
      </c>
      <c r="B36" s="38"/>
      <c r="C36" s="38"/>
      <c r="D36" s="38"/>
      <c r="E36" s="38"/>
      <c r="F36" s="38"/>
      <c r="G36" s="7"/>
      <c r="H36" s="21"/>
      <c r="I36" s="1"/>
      <c r="J36" s="1"/>
      <c r="K36" s="31"/>
      <c r="L36" s="1"/>
    </row>
    <row r="37" spans="1:14" ht="24.95" customHeight="1" x14ac:dyDescent="0.25">
      <c r="A37" s="46" t="s">
        <v>39</v>
      </c>
      <c r="B37" s="46"/>
      <c r="C37" s="46"/>
      <c r="D37" s="46"/>
      <c r="E37" s="46"/>
      <c r="F37" s="46"/>
      <c r="G37" s="7"/>
      <c r="H37" s="21"/>
      <c r="I37" s="1"/>
      <c r="J37" s="1"/>
      <c r="K37" s="31"/>
      <c r="L37" s="1"/>
    </row>
    <row r="38" spans="1:14" ht="35.1" customHeight="1" x14ac:dyDescent="0.25">
      <c r="A38" s="38" t="s">
        <v>64</v>
      </c>
      <c r="B38" s="46"/>
      <c r="C38" s="46"/>
      <c r="D38" s="46"/>
      <c r="E38" s="46"/>
      <c r="F38" s="46"/>
      <c r="G38" s="7"/>
      <c r="H38" s="21"/>
      <c r="I38" s="1"/>
      <c r="J38" s="1"/>
      <c r="K38" s="31"/>
      <c r="L38" s="1"/>
    </row>
    <row r="41" spans="1:14" x14ac:dyDescent="0.25">
      <c r="A41" s="39" t="s">
        <v>76</v>
      </c>
      <c r="B41" s="39"/>
      <c r="C41" s="39"/>
      <c r="D41" s="39"/>
      <c r="E41" s="39"/>
      <c r="F41" s="40"/>
      <c r="G41" s="9"/>
      <c r="H41" s="48"/>
      <c r="I41" s="48"/>
      <c r="J41" s="48"/>
      <c r="K41" s="48"/>
      <c r="L41" s="48"/>
      <c r="M41" s="48"/>
      <c r="N41" s="48"/>
    </row>
    <row r="42" spans="1:14" s="6" customFormat="1" ht="37.5" customHeight="1" x14ac:dyDescent="0.2">
      <c r="A42" s="10" t="s">
        <v>53</v>
      </c>
      <c r="B42" s="10" t="s">
        <v>16</v>
      </c>
      <c r="C42" s="10" t="s">
        <v>49</v>
      </c>
      <c r="D42" s="10" t="s">
        <v>50</v>
      </c>
      <c r="E42" s="10" t="s">
        <v>0</v>
      </c>
      <c r="F42" s="10" t="s">
        <v>1</v>
      </c>
      <c r="G42" s="11" t="s">
        <v>59</v>
      </c>
      <c r="H42" s="10" t="s">
        <v>2</v>
      </c>
      <c r="I42" s="10" t="s">
        <v>3</v>
      </c>
      <c r="J42" s="10" t="s">
        <v>12</v>
      </c>
      <c r="K42" s="32" t="s">
        <v>4</v>
      </c>
      <c r="L42" s="10" t="s">
        <v>5</v>
      </c>
      <c r="M42" s="10" t="s">
        <v>6</v>
      </c>
      <c r="N42" s="10" t="s">
        <v>7</v>
      </c>
    </row>
    <row r="43" spans="1:14" ht="20.25" customHeight="1" x14ac:dyDescent="0.25">
      <c r="A43" s="43" t="s">
        <v>14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ht="36" customHeight="1" x14ac:dyDescent="0.25">
      <c r="A44" s="28" t="s">
        <v>53</v>
      </c>
      <c r="B44" s="28" t="s">
        <v>56</v>
      </c>
      <c r="C44" s="28" t="s">
        <v>51</v>
      </c>
      <c r="D44" s="28" t="s">
        <v>18</v>
      </c>
      <c r="E44" s="28">
        <v>16</v>
      </c>
      <c r="F44" s="29" t="s">
        <v>72</v>
      </c>
      <c r="G44" s="44">
        <v>45107</v>
      </c>
      <c r="H44" s="4"/>
      <c r="I44" s="4"/>
      <c r="J44" s="5">
        <v>0</v>
      </c>
      <c r="K44" s="33">
        <v>0.21</v>
      </c>
      <c r="L44" s="5">
        <f>J44*1.21</f>
        <v>0</v>
      </c>
      <c r="M44" s="5">
        <f>J44*E44</f>
        <v>0</v>
      </c>
      <c r="N44" s="5">
        <f>M44*1.21</f>
        <v>0</v>
      </c>
    </row>
    <row r="45" spans="1:14" ht="23.25" customHeight="1" x14ac:dyDescent="0.25">
      <c r="A45" s="28" t="s">
        <v>53</v>
      </c>
      <c r="B45" s="28" t="s">
        <v>56</v>
      </c>
      <c r="C45" s="28" t="s">
        <v>66</v>
      </c>
      <c r="D45" s="28" t="s">
        <v>18</v>
      </c>
      <c r="E45" s="28">
        <v>3</v>
      </c>
      <c r="F45" s="29" t="s">
        <v>73</v>
      </c>
      <c r="G45" s="44"/>
      <c r="H45" s="4"/>
      <c r="I45" s="4"/>
      <c r="J45" s="5">
        <v>0</v>
      </c>
      <c r="K45" s="33">
        <v>0.21</v>
      </c>
      <c r="L45" s="5">
        <f>J45*1.21</f>
        <v>0</v>
      </c>
      <c r="M45" s="5">
        <f>J45*E45</f>
        <v>0</v>
      </c>
      <c r="N45" s="5">
        <f>M45*1.21</f>
        <v>0</v>
      </c>
    </row>
    <row r="46" spans="1:14" ht="24.95" customHeight="1" x14ac:dyDescent="0.25">
      <c r="A46" s="28" t="s">
        <v>53</v>
      </c>
      <c r="B46" s="28" t="s">
        <v>22</v>
      </c>
      <c r="C46" s="28" t="s">
        <v>66</v>
      </c>
      <c r="D46" s="28" t="s">
        <v>55</v>
      </c>
      <c r="E46" s="28">
        <v>29</v>
      </c>
      <c r="F46" s="29" t="s">
        <v>74</v>
      </c>
      <c r="G46" s="44"/>
      <c r="H46" s="4"/>
      <c r="I46" s="4"/>
      <c r="J46" s="5">
        <v>0</v>
      </c>
      <c r="K46" s="33">
        <v>0.21</v>
      </c>
      <c r="L46" s="5">
        <f>J46*1.21</f>
        <v>0</v>
      </c>
      <c r="M46" s="5">
        <f>J46*E46</f>
        <v>0</v>
      </c>
      <c r="N46" s="5">
        <f>M46*1.21</f>
        <v>0</v>
      </c>
    </row>
    <row r="47" spans="1:14" ht="24.95" customHeight="1" x14ac:dyDescent="0.25">
      <c r="A47" s="28" t="s">
        <v>53</v>
      </c>
      <c r="B47" s="28" t="s">
        <v>22</v>
      </c>
      <c r="C47" s="28" t="s">
        <v>66</v>
      </c>
      <c r="D47" s="28" t="s">
        <v>55</v>
      </c>
      <c r="E47" s="28">
        <v>22</v>
      </c>
      <c r="F47" s="29" t="s">
        <v>71</v>
      </c>
      <c r="G47" s="44"/>
      <c r="H47" s="4"/>
      <c r="I47" s="4"/>
      <c r="J47" s="5">
        <v>0</v>
      </c>
      <c r="K47" s="33">
        <v>0.21</v>
      </c>
      <c r="L47" s="5">
        <f>J47*1.21</f>
        <v>0</v>
      </c>
      <c r="M47" s="5">
        <f>J47*E47</f>
        <v>0</v>
      </c>
      <c r="N47" s="5">
        <f>M47*1.21</f>
        <v>0</v>
      </c>
    </row>
    <row r="48" spans="1:14" ht="24.95" customHeight="1" x14ac:dyDescent="0.25">
      <c r="A48" s="28" t="s">
        <v>53</v>
      </c>
      <c r="B48" s="28" t="s">
        <v>22</v>
      </c>
      <c r="C48" s="28" t="s">
        <v>51</v>
      </c>
      <c r="D48" s="28" t="s">
        <v>18</v>
      </c>
      <c r="E48" s="28">
        <v>5</v>
      </c>
      <c r="F48" s="29" t="s">
        <v>57</v>
      </c>
      <c r="G48" s="44"/>
      <c r="H48" s="4"/>
      <c r="I48" s="4"/>
      <c r="J48" s="5"/>
      <c r="K48" s="33"/>
      <c r="L48" s="5"/>
      <c r="M48" s="5"/>
      <c r="N48" s="5"/>
    </row>
    <row r="49" spans="1:14" ht="24.95" customHeight="1" x14ac:dyDescent="0.25">
      <c r="A49" s="28" t="s">
        <v>53</v>
      </c>
      <c r="B49" s="28" t="s">
        <v>22</v>
      </c>
      <c r="C49" s="28" t="s">
        <v>51</v>
      </c>
      <c r="D49" s="28" t="s">
        <v>18</v>
      </c>
      <c r="E49" s="28">
        <v>3</v>
      </c>
      <c r="F49" s="29" t="s">
        <v>65</v>
      </c>
      <c r="G49" s="44"/>
      <c r="H49" s="4"/>
      <c r="I49" s="4"/>
      <c r="J49" s="5"/>
      <c r="K49" s="33"/>
      <c r="L49" s="5"/>
      <c r="M49" s="5"/>
      <c r="N49" s="5"/>
    </row>
    <row r="50" spans="1:14" ht="24.95" customHeight="1" x14ac:dyDescent="0.25">
      <c r="A50" s="43" t="s">
        <v>15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1" spans="1:14" ht="24.95" customHeight="1" x14ac:dyDescent="0.25">
      <c r="A51" s="28" t="s">
        <v>53</v>
      </c>
      <c r="B51" s="28" t="s">
        <v>22</v>
      </c>
      <c r="C51" s="28" t="s">
        <v>66</v>
      </c>
      <c r="D51" s="28" t="s">
        <v>18</v>
      </c>
      <c r="E51" s="28">
        <v>27</v>
      </c>
      <c r="F51" s="42"/>
      <c r="G51" s="44">
        <v>45138</v>
      </c>
      <c r="H51" s="4"/>
      <c r="I51" s="4"/>
      <c r="J51" s="5">
        <v>0</v>
      </c>
      <c r="K51" s="33">
        <v>0.21</v>
      </c>
      <c r="L51" s="5">
        <f>J51*1.21</f>
        <v>0</v>
      </c>
      <c r="M51" s="5">
        <f>J51*E51</f>
        <v>0</v>
      </c>
      <c r="N51" s="5">
        <f>M51*1.21</f>
        <v>0</v>
      </c>
    </row>
    <row r="52" spans="1:14" ht="50.1" customHeight="1" x14ac:dyDescent="0.25">
      <c r="A52" s="28" t="s">
        <v>53</v>
      </c>
      <c r="B52" s="28" t="s">
        <v>54</v>
      </c>
      <c r="C52" s="28" t="s">
        <v>66</v>
      </c>
      <c r="D52" s="28" t="s">
        <v>18</v>
      </c>
      <c r="E52" s="28">
        <v>20</v>
      </c>
      <c r="F52" s="42"/>
      <c r="G52" s="45"/>
      <c r="H52" s="4"/>
      <c r="I52" s="4"/>
      <c r="J52" s="5">
        <v>0</v>
      </c>
      <c r="K52" s="33">
        <v>0.21</v>
      </c>
      <c r="L52" s="5">
        <f>J52*1.21</f>
        <v>0</v>
      </c>
      <c r="M52" s="5">
        <f>J52*E52</f>
        <v>0</v>
      </c>
      <c r="N52" s="5">
        <f>M52*1.21</f>
        <v>0</v>
      </c>
    </row>
    <row r="53" spans="1:14" s="27" customFormat="1" ht="24.95" customHeight="1" x14ac:dyDescent="0.25">
      <c r="A53" s="41" t="s">
        <v>8</v>
      </c>
      <c r="B53" s="41"/>
      <c r="C53" s="41"/>
      <c r="D53" s="41"/>
      <c r="E53" s="41"/>
      <c r="F53" s="41"/>
      <c r="G53" s="24"/>
      <c r="H53" s="25"/>
      <c r="I53" s="25"/>
      <c r="J53" s="25"/>
      <c r="K53" s="36"/>
      <c r="L53" s="25"/>
      <c r="M53" s="26">
        <f>SUM(M44:M52)</f>
        <v>0</v>
      </c>
      <c r="N53" s="26">
        <f>SUM(N44:N52)</f>
        <v>0</v>
      </c>
    </row>
    <row r="55" spans="1:14" ht="45.75" customHeight="1" x14ac:dyDescent="0.25">
      <c r="A55" s="56" t="s">
        <v>9</v>
      </c>
      <c r="B55" s="56"/>
      <c r="C55" s="56"/>
      <c r="D55" s="56"/>
      <c r="E55" s="56"/>
      <c r="F55" s="56"/>
      <c r="G55" s="12" t="s">
        <v>10</v>
      </c>
      <c r="H55" s="8" t="s">
        <v>11</v>
      </c>
      <c r="I55" s="2"/>
      <c r="J55" s="2"/>
    </row>
    <row r="56" spans="1:14" ht="15" customHeight="1" x14ac:dyDescent="0.25">
      <c r="A56" s="38" t="s">
        <v>60</v>
      </c>
      <c r="B56" s="38"/>
      <c r="C56" s="38"/>
      <c r="D56" s="38"/>
      <c r="E56" s="38"/>
      <c r="F56" s="38"/>
      <c r="G56" s="7"/>
      <c r="H56" s="19"/>
      <c r="I56" s="1"/>
      <c r="J56" s="1"/>
    </row>
    <row r="57" spans="1:14" ht="15" customHeight="1" x14ac:dyDescent="0.25">
      <c r="A57" s="38" t="s">
        <v>48</v>
      </c>
      <c r="B57" s="38"/>
      <c r="C57" s="38"/>
      <c r="D57" s="38"/>
      <c r="E57" s="38"/>
      <c r="F57" s="38"/>
      <c r="G57" s="7"/>
      <c r="H57" s="20"/>
      <c r="I57" s="1"/>
      <c r="J57" s="1"/>
    </row>
    <row r="58" spans="1:14" ht="15" customHeight="1" x14ac:dyDescent="0.25">
      <c r="A58" s="38" t="s">
        <v>47</v>
      </c>
      <c r="B58" s="38"/>
      <c r="C58" s="38"/>
      <c r="D58" s="38"/>
      <c r="E58" s="38"/>
      <c r="F58" s="38"/>
      <c r="G58" s="7"/>
      <c r="H58" s="19"/>
      <c r="I58" s="1"/>
      <c r="J58" s="1"/>
    </row>
    <row r="59" spans="1:14" ht="15" customHeight="1" x14ac:dyDescent="0.25">
      <c r="A59" s="38" t="s">
        <v>46</v>
      </c>
      <c r="B59" s="38"/>
      <c r="C59" s="38"/>
      <c r="D59" s="38"/>
      <c r="E59" s="38"/>
      <c r="F59" s="38"/>
      <c r="G59" s="7"/>
      <c r="H59" s="19"/>
      <c r="I59" s="1"/>
      <c r="J59" s="1"/>
    </row>
    <row r="60" spans="1:14" ht="24.95" customHeight="1" x14ac:dyDescent="0.25">
      <c r="A60" s="38" t="s">
        <v>45</v>
      </c>
      <c r="B60" s="38"/>
      <c r="C60" s="38"/>
      <c r="D60" s="38"/>
      <c r="E60" s="38"/>
      <c r="F60" s="38"/>
      <c r="G60" s="7"/>
      <c r="H60" s="19"/>
      <c r="I60" s="1"/>
      <c r="J60" s="1"/>
    </row>
    <row r="61" spans="1:14" ht="15" customHeight="1" x14ac:dyDescent="0.25">
      <c r="A61" s="38" t="s">
        <v>61</v>
      </c>
      <c r="B61" s="38"/>
      <c r="C61" s="38"/>
      <c r="D61" s="38"/>
      <c r="E61" s="38"/>
      <c r="F61" s="38"/>
      <c r="G61" s="7"/>
      <c r="H61" s="19"/>
      <c r="I61" s="1"/>
      <c r="J61" s="1"/>
    </row>
    <row r="62" spans="1:14" ht="24.95" customHeight="1" x14ac:dyDescent="0.25">
      <c r="A62" s="38" t="s">
        <v>44</v>
      </c>
      <c r="B62" s="38"/>
      <c r="C62" s="38"/>
      <c r="D62" s="38"/>
      <c r="E62" s="38"/>
      <c r="F62" s="38"/>
      <c r="G62" s="7"/>
      <c r="H62" s="19"/>
      <c r="I62" s="1"/>
      <c r="J62" s="1"/>
    </row>
    <row r="63" spans="1:14" ht="15" customHeight="1" x14ac:dyDescent="0.25">
      <c r="A63" s="38" t="s">
        <v>43</v>
      </c>
      <c r="B63" s="38"/>
      <c r="C63" s="38"/>
      <c r="D63" s="38"/>
      <c r="E63" s="38"/>
      <c r="F63" s="38"/>
      <c r="G63" s="7"/>
      <c r="H63" s="19"/>
      <c r="I63" s="1"/>
      <c r="J63" s="1"/>
    </row>
    <row r="64" spans="1:14" ht="15" customHeight="1" x14ac:dyDescent="0.25">
      <c r="A64" s="38" t="s">
        <v>42</v>
      </c>
      <c r="B64" s="38"/>
      <c r="C64" s="38"/>
      <c r="D64" s="38"/>
      <c r="E64" s="38"/>
      <c r="F64" s="38"/>
      <c r="G64" s="7"/>
      <c r="H64" s="19"/>
      <c r="I64" s="1"/>
      <c r="J64" s="1"/>
    </row>
    <row r="65" spans="1:10" ht="24.95" customHeight="1" x14ac:dyDescent="0.25">
      <c r="A65" s="38" t="s">
        <v>41</v>
      </c>
      <c r="B65" s="38"/>
      <c r="C65" s="38"/>
      <c r="D65" s="38"/>
      <c r="E65" s="38"/>
      <c r="F65" s="38"/>
      <c r="G65" s="7"/>
      <c r="H65" s="19"/>
      <c r="I65" s="1"/>
      <c r="J65" s="1"/>
    </row>
    <row r="66" spans="1:10" ht="15" customHeight="1" x14ac:dyDescent="0.25">
      <c r="A66" s="38" t="s">
        <v>58</v>
      </c>
      <c r="B66" s="38"/>
      <c r="C66" s="38"/>
      <c r="D66" s="38"/>
      <c r="E66" s="38"/>
      <c r="F66" s="38"/>
      <c r="G66" s="7"/>
      <c r="H66" s="19"/>
      <c r="I66" s="1"/>
      <c r="J66" s="1"/>
    </row>
    <row r="67" spans="1:10" ht="24.95" customHeight="1" x14ac:dyDescent="0.25">
      <c r="A67" s="38" t="s">
        <v>62</v>
      </c>
      <c r="B67" s="38"/>
      <c r="C67" s="38"/>
      <c r="D67" s="38"/>
      <c r="E67" s="38"/>
      <c r="F67" s="38"/>
      <c r="G67" s="7"/>
      <c r="H67" s="19"/>
      <c r="I67" s="1"/>
      <c r="J67" s="1"/>
    </row>
    <row r="68" spans="1:10" ht="15" customHeight="1" x14ac:dyDescent="0.25">
      <c r="A68" s="38" t="s">
        <v>37</v>
      </c>
      <c r="B68" s="38"/>
      <c r="C68" s="38"/>
      <c r="D68" s="38"/>
      <c r="E68" s="38"/>
      <c r="F68" s="38"/>
      <c r="G68" s="7"/>
      <c r="H68" s="19"/>
      <c r="I68" s="1"/>
      <c r="J68" s="1"/>
    </row>
    <row r="69" spans="1:10" ht="15" customHeight="1" x14ac:dyDescent="0.25">
      <c r="A69" s="38" t="s">
        <v>38</v>
      </c>
      <c r="B69" s="38"/>
      <c r="C69" s="38"/>
      <c r="D69" s="38"/>
      <c r="E69" s="38"/>
      <c r="F69" s="38"/>
      <c r="G69" s="7"/>
      <c r="H69" s="19"/>
      <c r="I69" s="1"/>
      <c r="J69" s="1"/>
    </row>
    <row r="70" spans="1:10" ht="24.95" customHeight="1" x14ac:dyDescent="0.25">
      <c r="A70" s="46" t="s">
        <v>39</v>
      </c>
      <c r="B70" s="46"/>
      <c r="C70" s="46"/>
      <c r="D70" s="46"/>
      <c r="E70" s="46"/>
      <c r="F70" s="46"/>
      <c r="G70" s="7"/>
      <c r="H70" s="19"/>
      <c r="I70" s="1"/>
      <c r="J70" s="1"/>
    </row>
    <row r="71" spans="1:10" ht="24.95" customHeight="1" x14ac:dyDescent="0.25">
      <c r="A71" s="46" t="s">
        <v>40</v>
      </c>
      <c r="B71" s="46"/>
      <c r="C71" s="46"/>
      <c r="D71" s="46"/>
      <c r="E71" s="46"/>
      <c r="F71" s="46"/>
      <c r="G71" s="7"/>
      <c r="H71" s="19"/>
      <c r="I71" s="1"/>
      <c r="J71" s="1"/>
    </row>
  </sheetData>
  <mergeCells count="57">
    <mergeCell ref="A1:G1"/>
    <mergeCell ref="A67:F67"/>
    <mergeCell ref="A68:F68"/>
    <mergeCell ref="A69:F69"/>
    <mergeCell ref="A70:F70"/>
    <mergeCell ref="A20:F20"/>
    <mergeCell ref="A56:F56"/>
    <mergeCell ref="A57:F57"/>
    <mergeCell ref="A58:F58"/>
    <mergeCell ref="A59:F59"/>
    <mergeCell ref="A55:F55"/>
    <mergeCell ref="A26:F26"/>
    <mergeCell ref="A27:F27"/>
    <mergeCell ref="A28:F28"/>
    <mergeCell ref="A29:F29"/>
    <mergeCell ref="A30:F30"/>
    <mergeCell ref="A71:F71"/>
    <mergeCell ref="A62:F62"/>
    <mergeCell ref="A63:F63"/>
    <mergeCell ref="A64:F64"/>
    <mergeCell ref="A65:F65"/>
    <mergeCell ref="A66:F66"/>
    <mergeCell ref="A22:F22"/>
    <mergeCell ref="A23:F23"/>
    <mergeCell ref="A24:F24"/>
    <mergeCell ref="H41:N41"/>
    <mergeCell ref="A25:F25"/>
    <mergeCell ref="A36:F36"/>
    <mergeCell ref="A37:F37"/>
    <mergeCell ref="A38:F38"/>
    <mergeCell ref="A2:N2"/>
    <mergeCell ref="A3:F3"/>
    <mergeCell ref="H3:N3"/>
    <mergeCell ref="A17:F17"/>
    <mergeCell ref="F9:F11"/>
    <mergeCell ref="F6:F8"/>
    <mergeCell ref="F12:F13"/>
    <mergeCell ref="G6:G13"/>
    <mergeCell ref="G15:G16"/>
    <mergeCell ref="F15:F16"/>
    <mergeCell ref="A5:F5"/>
    <mergeCell ref="A14:F14"/>
    <mergeCell ref="A21:F21"/>
    <mergeCell ref="A31:F31"/>
    <mergeCell ref="A32:F32"/>
    <mergeCell ref="A33:F33"/>
    <mergeCell ref="A34:F34"/>
    <mergeCell ref="A35:F35"/>
    <mergeCell ref="A60:F60"/>
    <mergeCell ref="A61:F61"/>
    <mergeCell ref="A41:F41"/>
    <mergeCell ref="A53:F53"/>
    <mergeCell ref="F51:F52"/>
    <mergeCell ref="A43:N43"/>
    <mergeCell ref="A50:N50"/>
    <mergeCell ref="G44:G49"/>
    <mergeCell ref="G51:G52"/>
  </mergeCells>
  <pageMargins left="0.7" right="0.7" top="0.78740157499999996" bottom="0.78740157499999996" header="0.3" footer="0.3"/>
  <pageSetup paperSize="9" scale="7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Zdráhalová Eva, Bc.</dc:creator>
  <cp:lastModifiedBy>Staňková Blanka</cp:lastModifiedBy>
  <cp:lastPrinted>2023-03-14T07:22:45Z</cp:lastPrinted>
  <dcterms:created xsi:type="dcterms:W3CDTF">2021-05-08T16:24:22Z</dcterms:created>
  <dcterms:modified xsi:type="dcterms:W3CDTF">2023-03-14T07:22:47Z</dcterms:modified>
</cp:coreProperties>
</file>