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358 - Nábytek pro operační sál č.2 Neurochirurgické kliniky - stavební úpravy 3.NP\01 ZD\"/>
    </mc:Choice>
  </mc:AlternateContent>
  <xr:revisionPtr revIDLastSave="0" documentId="13_ncr:1_{239504A0-0EC0-46CF-88D6-37D4D6EED7C9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 s="1"/>
  <c r="F13" i="1"/>
  <c r="G16" i="1" l="1"/>
  <c r="H16" i="1" s="1"/>
  <c r="G17" i="1"/>
  <c r="H17" i="1" s="1"/>
  <c r="G18" i="1"/>
  <c r="H18" i="1" s="1"/>
  <c r="G20" i="1"/>
  <c r="H20" i="1" s="1"/>
  <c r="G21" i="1"/>
  <c r="H21" i="1" s="1"/>
  <c r="G22" i="1"/>
  <c r="H22" i="1" s="1"/>
  <c r="G23" i="1"/>
  <c r="H23" i="1" s="1"/>
  <c r="G25" i="1"/>
  <c r="H25" i="1" s="1"/>
  <c r="G27" i="1"/>
  <c r="H27" i="1" s="1"/>
  <c r="G28" i="1"/>
  <c r="H28" i="1" s="1"/>
  <c r="G30" i="1"/>
  <c r="H30" i="1" s="1"/>
  <c r="G31" i="1"/>
  <c r="H31" i="1" s="1"/>
  <c r="F17" i="1"/>
  <c r="F18" i="1"/>
  <c r="F20" i="1"/>
  <c r="F21" i="1"/>
  <c r="F22" i="1"/>
  <c r="F23" i="1"/>
  <c r="F25" i="1"/>
  <c r="F27" i="1"/>
  <c r="F28" i="1"/>
  <c r="F30" i="1"/>
  <c r="F31" i="1"/>
  <c r="F16" i="1"/>
  <c r="G15" i="1"/>
  <c r="H15" i="1" s="1"/>
  <c r="F15" i="1"/>
  <c r="G14" i="1"/>
  <c r="H14" i="1" s="1"/>
  <c r="F14" i="1"/>
  <c r="G11" i="1"/>
  <c r="H11" i="1" s="1"/>
  <c r="G10" i="1"/>
  <c r="H10" i="1" s="1"/>
  <c r="F11" i="1"/>
  <c r="F10" i="1"/>
  <c r="H32" i="1" l="1"/>
  <c r="G32" i="1"/>
</calcChain>
</file>

<file path=xl/sharedStrings.xml><?xml version="1.0" encoding="utf-8"?>
<sst xmlns="http://schemas.openxmlformats.org/spreadsheetml/2006/main" count="65" uniqueCount="64">
  <si>
    <t>Popis položky</t>
  </si>
  <si>
    <t>ks</t>
  </si>
  <si>
    <t xml:space="preserve">cena za ks bez DPH </t>
  </si>
  <si>
    <t xml:space="preserve">cena za ks s DPH </t>
  </si>
  <si>
    <t>cena celkem bez DPH</t>
  </si>
  <si>
    <t xml:space="preserve">cena celkem s DPH </t>
  </si>
  <si>
    <t xml:space="preserve">Celková cena </t>
  </si>
  <si>
    <t>Ozn. Položky</t>
  </si>
  <si>
    <t>10</t>
  </si>
  <si>
    <t>11</t>
  </si>
  <si>
    <t>12</t>
  </si>
  <si>
    <t>13</t>
  </si>
  <si>
    <t>14</t>
  </si>
  <si>
    <t>15</t>
  </si>
  <si>
    <t>17</t>
  </si>
  <si>
    <t>Pořadové číslo</t>
  </si>
  <si>
    <t>6</t>
  </si>
  <si>
    <t>7</t>
  </si>
  <si>
    <t>8</t>
  </si>
  <si>
    <t>9</t>
  </si>
  <si>
    <t>16</t>
  </si>
  <si>
    <t>místnost č.100 Chodba</t>
  </si>
  <si>
    <t>100.01</t>
  </si>
  <si>
    <t>Skříň policová, 1000x600x1900, police rozpětí 400mm, uzamykatelná, materiál lamino</t>
  </si>
  <si>
    <t>100.02</t>
  </si>
  <si>
    <r>
      <rPr>
        <b/>
        <sz val="11"/>
        <rFont val="Calibri"/>
        <family val="2"/>
        <charset val="238"/>
        <scheme val="minor"/>
      </rPr>
      <t>Skříň nástavba, 1000x600x600, police, materiál lamino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</t>
    </r>
  </si>
  <si>
    <t>místnost č. 111 Sklad sterilního materiálu</t>
  </si>
  <si>
    <t>111.01</t>
  </si>
  <si>
    <t>Skříň léková, 800x400x1800, horní část prosklená+police, dolní část dvířka+police, materiál lamino, uzamykatelná</t>
  </si>
  <si>
    <t>111.02</t>
  </si>
  <si>
    <t>Skříň+zásuvky, 600x400x1800, dolní část zásuvky výšky 300mm, horní část dvířka+police, materiál lamino, uzamykatelná</t>
  </si>
  <si>
    <t>111.03</t>
  </si>
  <si>
    <t>Skříň policová, 900x500x1900, police rozpětí 400mm, uzamykatelná, materiál lamino</t>
  </si>
  <si>
    <t>111.04</t>
  </si>
  <si>
    <t>Skříň nástavba, 900x500x600, police, materiál lamino</t>
  </si>
  <si>
    <t>111.05</t>
  </si>
  <si>
    <t>Skříň policová, 800x500x1900, police rozpětí 300mm, uzamykatelná, materiál lamino</t>
  </si>
  <si>
    <t>111.06</t>
  </si>
  <si>
    <t>Skříň nástavba, 800x500x600, police, materiál lamino</t>
  </si>
  <si>
    <t>místnost č.140 Příprava pacienta</t>
  </si>
  <si>
    <t>140.02</t>
  </si>
  <si>
    <t>Skříň policová, 800x400x1900, police, uzamykatelná, materiál lamino</t>
  </si>
  <si>
    <t>140.03</t>
  </si>
  <si>
    <t>Skříň nástavba, 800x400x600, police, uzamykatelná, materiál lamino</t>
  </si>
  <si>
    <t>140.04</t>
  </si>
  <si>
    <t>Skříň policová, 600x400x1900, police, uzamykatelná, materiál lamino</t>
  </si>
  <si>
    <t>140.05</t>
  </si>
  <si>
    <t>Skříň nástavba, 600x400x600, police, uzamykatelná, materiál lamino</t>
  </si>
  <si>
    <t>místnost č.150 Mytí lékařů</t>
  </si>
  <si>
    <t>150.01</t>
  </si>
  <si>
    <t>místnost č.170 Kancelář doktoři</t>
  </si>
  <si>
    <t>Stůl pracovní, 1000x650x750, pracovní desky postforming , kostra stolu kovová</t>
  </si>
  <si>
    <t>170.02</t>
  </si>
  <si>
    <t>170.05</t>
  </si>
  <si>
    <t>Stolek konferenční</t>
  </si>
  <si>
    <t>místnost č.240 Čistá šatna 1st.(společná)</t>
  </si>
  <si>
    <t>240.01</t>
  </si>
  <si>
    <t>Skříň šatní, 300x400x1850, police+věšáková tyč, materiál lamino, uzamykatelná</t>
  </si>
  <si>
    <t>240.02</t>
  </si>
  <si>
    <t>Skříň šatní 2-box, 600x400x1850, police, materiál lamino, uzamykatelná, celkem 4boxy</t>
  </si>
  <si>
    <t>5</t>
  </si>
  <si>
    <t>VZ-2023-000358 - Nábytek pro operační sál č.2 Neurochirurgické kliniky -  stavební úpravy 3.NP</t>
  </si>
  <si>
    <t>Bližší specifikace jednotlivých položek je uvedena v projektové dokumentaci (příloha č.4 - Projektová dokumentace).</t>
  </si>
  <si>
    <t>TERMÍN DODÁNÍ NÁBYTKU - do čtyř týdnů ode dne odeslání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</si>
</sst>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4" fillId="0" borderId="0"/>
    <xf numFmtId="0" fontId="2" fillId="0" borderId="0"/>
    <xf numFmtId="0" fontId="3" fillId="0" borderId="0"/>
    <xf numFmtId="0" fontId="2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/>
    <xf numFmtId="0" fontId="0" fillId="25" borderId="18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49" fontId="1" fillId="26" borderId="22" xfId="0" applyNumberFormat="1" applyFont="1" applyFill="1" applyBorder="1" applyAlignment="1">
      <alignment horizontal="center" vertical="center" wrapText="1"/>
    </xf>
    <xf numFmtId="0" fontId="21" fillId="26" borderId="10" xfId="1" applyFont="1" applyFill="1" applyBorder="1" applyAlignment="1">
      <alignment vertical="center" wrapText="1"/>
    </xf>
    <xf numFmtId="0" fontId="21" fillId="26" borderId="10" xfId="0" applyFont="1" applyFill="1" applyBorder="1" applyAlignment="1">
      <alignment horizontal="center" vertical="center"/>
    </xf>
    <xf numFmtId="0" fontId="22" fillId="26" borderId="10" xfId="1" applyFont="1" applyFill="1" applyBorder="1" applyAlignment="1">
      <alignment vertical="center" wrapText="1"/>
    </xf>
    <xf numFmtId="0" fontId="1" fillId="26" borderId="22" xfId="0" applyFont="1" applyFill="1" applyBorder="1" applyAlignment="1">
      <alignment horizontal="center" vertical="center" wrapText="1"/>
    </xf>
    <xf numFmtId="49" fontId="1" fillId="26" borderId="23" xfId="0" applyNumberFormat="1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0" fontId="1" fillId="26" borderId="26" xfId="0" applyFont="1" applyFill="1" applyBorder="1" applyAlignment="1">
      <alignment horizontal="center" vertical="center" wrapText="1"/>
    </xf>
    <xf numFmtId="49" fontId="1" fillId="26" borderId="24" xfId="0" applyNumberFormat="1" applyFont="1" applyFill="1" applyBorder="1" applyAlignment="1">
      <alignment horizontal="center" vertical="center" wrapText="1"/>
    </xf>
    <xf numFmtId="49" fontId="1" fillId="26" borderId="11" xfId="0" applyNumberFormat="1" applyFont="1" applyFill="1" applyBorder="1" applyAlignment="1">
      <alignment horizontal="center" vertical="center" wrapText="1"/>
    </xf>
    <xf numFmtId="49" fontId="1" fillId="26" borderId="26" xfId="0" applyNumberFormat="1" applyFont="1" applyFill="1" applyBorder="1" applyAlignment="1">
      <alignment horizontal="center" vertical="center" wrapText="1"/>
    </xf>
    <xf numFmtId="49" fontId="1" fillId="26" borderId="27" xfId="0" applyNumberFormat="1" applyFont="1" applyFill="1" applyBorder="1" applyAlignment="1">
      <alignment horizontal="center" vertical="center" wrapText="1"/>
    </xf>
    <xf numFmtId="49" fontId="1" fillId="28" borderId="15" xfId="0" applyNumberFormat="1" applyFont="1" applyFill="1" applyBorder="1" applyAlignment="1">
      <alignment horizontal="left" vertical="center" wrapText="1"/>
    </xf>
    <xf numFmtId="49" fontId="1" fillId="28" borderId="16" xfId="0" applyNumberFormat="1" applyFont="1" applyFill="1" applyBorder="1" applyAlignment="1">
      <alignment horizontal="left" vertical="center" wrapText="1"/>
    </xf>
    <xf numFmtId="49" fontId="1" fillId="28" borderId="17" xfId="0" applyNumberFormat="1" applyFont="1" applyFill="1" applyBorder="1" applyAlignment="1">
      <alignment horizontal="left" vertical="center" wrapText="1"/>
    </xf>
    <xf numFmtId="0" fontId="22" fillId="27" borderId="15" xfId="1" applyFont="1" applyFill="1" applyBorder="1" applyAlignment="1">
      <alignment horizontal="left" vertical="center" wrapText="1"/>
    </xf>
    <xf numFmtId="0" fontId="22" fillId="27" borderId="16" xfId="1" applyFont="1" applyFill="1" applyBorder="1" applyAlignment="1">
      <alignment horizontal="left" vertical="center" wrapText="1"/>
    </xf>
    <xf numFmtId="0" fontId="22" fillId="27" borderId="17" xfId="1" applyFont="1" applyFill="1" applyBorder="1" applyAlignment="1">
      <alignment horizontal="left" vertical="center" wrapText="1"/>
    </xf>
    <xf numFmtId="0" fontId="21" fillId="24" borderId="13" xfId="31" applyFont="1" applyFill="1" applyBorder="1" applyAlignment="1">
      <alignment horizontal="center" vertical="center" wrapText="1"/>
    </xf>
    <xf numFmtId="0" fontId="21" fillId="24" borderId="23" xfId="31" applyFont="1" applyFill="1" applyBorder="1" applyAlignment="1">
      <alignment horizontal="center" vertical="center" wrapText="1"/>
    </xf>
    <xf numFmtId="0" fontId="21" fillId="24" borderId="14" xfId="31" applyFont="1" applyFill="1" applyBorder="1" applyAlignment="1">
      <alignment horizontal="center" vertical="center" wrapText="1"/>
    </xf>
    <xf numFmtId="0" fontId="21" fillId="24" borderId="32" xfId="31" applyFont="1" applyFill="1" applyBorder="1" applyAlignment="1">
      <alignment horizontal="center" vertical="center" wrapText="1"/>
    </xf>
    <xf numFmtId="49" fontId="21" fillId="24" borderId="28" xfId="31" applyNumberFormat="1" applyFont="1" applyFill="1" applyBorder="1" applyAlignment="1">
      <alignment horizontal="center" vertical="center" wrapText="1"/>
    </xf>
    <xf numFmtId="49" fontId="21" fillId="24" borderId="26" xfId="31" applyNumberFormat="1" applyFont="1" applyFill="1" applyBorder="1" applyAlignment="1">
      <alignment horizontal="center" vertical="center" wrapText="1"/>
    </xf>
    <xf numFmtId="49" fontId="21" fillId="24" borderId="12" xfId="31" applyNumberFormat="1" applyFont="1" applyFill="1" applyBorder="1" applyAlignment="1">
      <alignment horizontal="center" vertical="center" wrapText="1"/>
    </xf>
    <xf numFmtId="49" fontId="21" fillId="24" borderId="10" xfId="31" applyNumberFormat="1" applyFont="1" applyFill="1" applyBorder="1" applyAlignment="1">
      <alignment horizontal="center" vertical="center" wrapText="1"/>
    </xf>
    <xf numFmtId="0" fontId="21" fillId="24" borderId="12" xfId="31" applyFont="1" applyFill="1" applyBorder="1" applyAlignment="1">
      <alignment horizontal="center" vertical="center"/>
    </xf>
    <xf numFmtId="0" fontId="21" fillId="24" borderId="10" xfId="31" applyFont="1" applyFill="1" applyBorder="1" applyAlignment="1">
      <alignment horizontal="center" vertical="center"/>
    </xf>
    <xf numFmtId="0" fontId="21" fillId="29" borderId="15" xfId="1" applyFont="1" applyFill="1" applyBorder="1" applyAlignment="1">
      <alignment horizontal="left" vertical="center" wrapText="1"/>
    </xf>
    <xf numFmtId="0" fontId="21" fillId="29" borderId="16" xfId="1" applyFont="1" applyFill="1" applyBorder="1" applyAlignment="1">
      <alignment horizontal="left" vertical="center" wrapText="1"/>
    </xf>
    <xf numFmtId="0" fontId="21" fillId="29" borderId="17" xfId="1" applyFont="1" applyFill="1" applyBorder="1" applyAlignment="1">
      <alignment horizontal="left" vertical="center" wrapText="1"/>
    </xf>
    <xf numFmtId="49" fontId="21" fillId="28" borderId="29" xfId="31" applyNumberFormat="1" applyFont="1" applyFill="1" applyBorder="1" applyAlignment="1">
      <alignment horizontal="left" vertical="center" wrapText="1"/>
    </xf>
    <xf numFmtId="49" fontId="21" fillId="28" borderId="30" xfId="31" applyNumberFormat="1" applyFont="1" applyFill="1" applyBorder="1" applyAlignment="1">
      <alignment horizontal="left" vertical="center" wrapText="1"/>
    </xf>
    <xf numFmtId="49" fontId="21" fillId="28" borderId="31" xfId="31" applyNumberFormat="1" applyFont="1" applyFill="1" applyBorder="1" applyAlignment="1">
      <alignment horizontal="left" vertical="center" wrapText="1"/>
    </xf>
    <xf numFmtId="49" fontId="21" fillId="24" borderId="13" xfId="31" applyNumberFormat="1" applyFont="1" applyFill="1" applyBorder="1" applyAlignment="1">
      <alignment horizontal="center" vertical="center" wrapText="1"/>
    </xf>
    <xf numFmtId="49" fontId="21" fillId="24" borderId="23" xfId="31" applyNumberFormat="1" applyFont="1" applyFill="1" applyBorder="1" applyAlignment="1">
      <alignment horizontal="center" vertical="center" wrapText="1"/>
    </xf>
    <xf numFmtId="0" fontId="1" fillId="28" borderId="15" xfId="0" applyFont="1" applyFill="1" applyBorder="1" applyAlignment="1">
      <alignment horizontal="left" vertical="center" wrapText="1"/>
    </xf>
    <xf numFmtId="0" fontId="1" fillId="28" borderId="16" xfId="0" applyFont="1" applyFill="1" applyBorder="1" applyAlignment="1">
      <alignment horizontal="left" vertical="center" wrapText="1"/>
    </xf>
    <xf numFmtId="0" fontId="1" fillId="28" borderId="17" xfId="0" applyFont="1" applyFill="1" applyBorder="1" applyAlignment="1">
      <alignment horizontal="left" vertical="center" wrapText="1"/>
    </xf>
    <xf numFmtId="164" fontId="22" fillId="30" borderId="10" xfId="0" applyNumberFormat="1" applyFont="1" applyFill="1" applyBorder="1" applyAlignment="1">
      <alignment horizontal="center" vertical="center"/>
    </xf>
    <xf numFmtId="164" fontId="22" fillId="30" borderId="25" xfId="0" applyNumberFormat="1" applyFont="1" applyFill="1" applyBorder="1" applyAlignment="1">
      <alignment horizontal="center" vertical="center"/>
    </xf>
    <xf numFmtId="4" fontId="0" fillId="30" borderId="21" xfId="0" applyNumberFormat="1" applyFont="1" applyFill="1" applyBorder="1" applyAlignment="1">
      <alignment horizontal="center" vertical="center"/>
    </xf>
    <xf numFmtId="4" fontId="0" fillId="30" borderId="20" xfId="0" applyNumberFormat="1" applyFont="1" applyFill="1" applyBorder="1" applyAlignment="1">
      <alignment horizontal="center" vertical="center"/>
    </xf>
    <xf numFmtId="0" fontId="1" fillId="30" borderId="19" xfId="0" applyFont="1" applyFill="1" applyBorder="1" applyAlignment="1">
      <alignment horizontal="center" vertical="center"/>
    </xf>
    <xf numFmtId="0" fontId="1" fillId="30" borderId="21" xfId="0" applyFont="1" applyFill="1" applyBorder="1" applyAlignment="1">
      <alignment horizontal="center" vertical="center"/>
    </xf>
  </cellXfs>
  <cellStyles count="47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ální" xfId="0" builtinId="0"/>
    <cellStyle name="normální 2" xfId="29" xr:uid="{00000000-0005-0000-0000-00001C000000}"/>
    <cellStyle name="normální 2 2" xfId="30" xr:uid="{00000000-0005-0000-0000-00001D000000}"/>
    <cellStyle name="normální 3" xfId="1" xr:uid="{00000000-0005-0000-0000-00001E000000}"/>
    <cellStyle name="Normální 4" xfId="46" xr:uid="{00000000-0005-0000-0000-00005C000000}"/>
    <cellStyle name="normální_Sešit1" xfId="31" xr:uid="{00000000-0005-0000-0000-00001F000000}"/>
    <cellStyle name="Poznámka 2" xfId="32" xr:uid="{00000000-0005-0000-0000-000020000000}"/>
    <cellStyle name="Propojená buňka 2" xfId="33" xr:uid="{00000000-0005-0000-0000-000021000000}"/>
    <cellStyle name="Správně 2" xfId="34" xr:uid="{00000000-0005-0000-0000-000022000000}"/>
    <cellStyle name="Text upozornění 2" xfId="35" xr:uid="{00000000-0005-0000-0000-000023000000}"/>
    <cellStyle name="Vstup 2" xfId="36" xr:uid="{00000000-0005-0000-0000-000024000000}"/>
    <cellStyle name="Výpočet 2" xfId="37" xr:uid="{00000000-0005-0000-0000-000025000000}"/>
    <cellStyle name="Výstup 2" xfId="38" xr:uid="{00000000-0005-0000-0000-000026000000}"/>
    <cellStyle name="Vysvětlující text 2" xfId="39" xr:uid="{00000000-0005-0000-0000-000027000000}"/>
    <cellStyle name="Zvýraznění 1 2" xfId="40" xr:uid="{00000000-0005-0000-0000-000028000000}"/>
    <cellStyle name="Zvýraznění 2 2" xfId="41" xr:uid="{00000000-0005-0000-0000-000029000000}"/>
    <cellStyle name="Zvýraznění 3 2" xfId="42" xr:uid="{00000000-0005-0000-0000-00002A000000}"/>
    <cellStyle name="Zvýraznění 4 2" xfId="43" xr:uid="{00000000-0005-0000-0000-00002B000000}"/>
    <cellStyle name="Zvýraznění 5 2" xfId="44" xr:uid="{00000000-0005-0000-0000-00002C000000}"/>
    <cellStyle name="Zvýraznění 6 2" xfId="45" xr:uid="{00000000-0005-0000-0000-00002D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workbookViewId="0">
      <selection activeCell="F42" sqref="F41:F42"/>
    </sheetView>
  </sheetViews>
  <sheetFormatPr defaultRowHeight="15" x14ac:dyDescent="0.25"/>
  <cols>
    <col min="1" max="1" width="10.140625" customWidth="1"/>
    <col min="2" max="2" width="12.28515625" style="2" customWidth="1"/>
    <col min="3" max="3" width="109.42578125" customWidth="1"/>
    <col min="4" max="4" width="5.85546875" customWidth="1"/>
    <col min="5" max="5" width="18" customWidth="1"/>
    <col min="6" max="6" width="16.7109375" customWidth="1"/>
    <col min="7" max="7" width="18.7109375" customWidth="1"/>
    <col min="8" max="8" width="16.5703125" customWidth="1"/>
  </cols>
  <sheetData>
    <row r="2" spans="1:8" x14ac:dyDescent="0.25">
      <c r="A2" s="1" t="s">
        <v>61</v>
      </c>
      <c r="B2" s="1"/>
      <c r="C2" s="1"/>
    </row>
    <row r="3" spans="1:8" s="2" customFormat="1" x14ac:dyDescent="0.25">
      <c r="A3" s="1"/>
      <c r="B3" s="1"/>
      <c r="C3" s="1"/>
    </row>
    <row r="4" spans="1:8" ht="27.75" customHeight="1" x14ac:dyDescent="0.25">
      <c r="A4" s="20" t="s">
        <v>62</v>
      </c>
      <c r="B4" s="21"/>
      <c r="C4" s="21"/>
      <c r="D4" s="21"/>
      <c r="E4" s="21"/>
      <c r="F4" s="21"/>
      <c r="G4" s="21"/>
      <c r="H4" s="22"/>
    </row>
    <row r="5" spans="1:8" s="2" customFormat="1" ht="27.75" customHeight="1" thickBot="1" x14ac:dyDescent="0.3">
      <c r="A5" s="33" t="s">
        <v>63</v>
      </c>
      <c r="B5" s="34"/>
      <c r="C5" s="34"/>
      <c r="D5" s="34"/>
      <c r="E5" s="34"/>
      <c r="F5" s="34"/>
      <c r="G5" s="34"/>
      <c r="H5" s="35"/>
    </row>
    <row r="6" spans="1:8" s="2" customFormat="1" ht="2.25" hidden="1" customHeight="1" thickBot="1" x14ac:dyDescent="0.3">
      <c r="A6" s="1"/>
      <c r="B6" s="1"/>
      <c r="C6" s="1"/>
    </row>
    <row r="7" spans="1:8" s="2" customFormat="1" ht="45" customHeight="1" x14ac:dyDescent="0.25">
      <c r="A7" s="27" t="s">
        <v>15</v>
      </c>
      <c r="B7" s="39" t="s">
        <v>7</v>
      </c>
      <c r="C7" s="29" t="s">
        <v>0</v>
      </c>
      <c r="D7" s="31" t="s">
        <v>1</v>
      </c>
      <c r="E7" s="23" t="s">
        <v>2</v>
      </c>
      <c r="F7" s="23" t="s">
        <v>3</v>
      </c>
      <c r="G7" s="23" t="s">
        <v>4</v>
      </c>
      <c r="H7" s="25" t="s">
        <v>5</v>
      </c>
    </row>
    <row r="8" spans="1:8" ht="22.5" customHeight="1" x14ac:dyDescent="0.25">
      <c r="A8" s="28"/>
      <c r="B8" s="40"/>
      <c r="C8" s="30"/>
      <c r="D8" s="32"/>
      <c r="E8" s="24"/>
      <c r="F8" s="24"/>
      <c r="G8" s="24"/>
      <c r="H8" s="26"/>
    </row>
    <row r="9" spans="1:8" s="2" customFormat="1" ht="24.75" customHeight="1" x14ac:dyDescent="0.25">
      <c r="A9" s="36" t="s">
        <v>21</v>
      </c>
      <c r="B9" s="37"/>
      <c r="C9" s="37"/>
      <c r="D9" s="37"/>
      <c r="E9" s="37"/>
      <c r="F9" s="37"/>
      <c r="G9" s="37"/>
      <c r="H9" s="38"/>
    </row>
    <row r="10" spans="1:8" s="2" customFormat="1" ht="23.25" customHeight="1" x14ac:dyDescent="0.25">
      <c r="A10" s="11">
        <v>1</v>
      </c>
      <c r="B10" s="5" t="s">
        <v>22</v>
      </c>
      <c r="C10" s="6" t="s">
        <v>23</v>
      </c>
      <c r="D10" s="7">
        <v>4</v>
      </c>
      <c r="E10" s="44">
        <v>0</v>
      </c>
      <c r="F10" s="44">
        <f t="shared" ref="F10:F16" si="0">E10*1.21</f>
        <v>0</v>
      </c>
      <c r="G10" s="44">
        <f>D10*E10</f>
        <v>0</v>
      </c>
      <c r="H10" s="45">
        <f t="shared" ref="H10:H15" si="1">G10*1.21</f>
        <v>0</v>
      </c>
    </row>
    <row r="11" spans="1:8" s="2" customFormat="1" ht="23.25" customHeight="1" x14ac:dyDescent="0.25">
      <c r="A11" s="11">
        <v>2</v>
      </c>
      <c r="B11" s="5" t="s">
        <v>24</v>
      </c>
      <c r="C11" s="8" t="s">
        <v>25</v>
      </c>
      <c r="D11" s="7">
        <v>4</v>
      </c>
      <c r="E11" s="44">
        <v>0</v>
      </c>
      <c r="F11" s="44">
        <f t="shared" si="0"/>
        <v>0</v>
      </c>
      <c r="G11" s="44">
        <f>D11*E11</f>
        <v>0</v>
      </c>
      <c r="H11" s="45">
        <f t="shared" si="1"/>
        <v>0</v>
      </c>
    </row>
    <row r="12" spans="1:8" s="2" customFormat="1" ht="23.25" customHeight="1" x14ac:dyDescent="0.25">
      <c r="A12" s="41" t="s">
        <v>26</v>
      </c>
      <c r="B12" s="42"/>
      <c r="C12" s="42"/>
      <c r="D12" s="42"/>
      <c r="E12" s="42"/>
      <c r="F12" s="42"/>
      <c r="G12" s="42"/>
      <c r="H12" s="43"/>
    </row>
    <row r="13" spans="1:8" s="2" customFormat="1" ht="22.5" customHeight="1" x14ac:dyDescent="0.25">
      <c r="A13" s="12">
        <v>3</v>
      </c>
      <c r="B13" s="5" t="s">
        <v>27</v>
      </c>
      <c r="C13" s="6" t="s">
        <v>28</v>
      </c>
      <c r="D13" s="7">
        <v>1</v>
      </c>
      <c r="E13" s="44">
        <v>0</v>
      </c>
      <c r="F13" s="44">
        <f t="shared" si="0"/>
        <v>0</v>
      </c>
      <c r="G13" s="44">
        <f>E13*D13</f>
        <v>0</v>
      </c>
      <c r="H13" s="45">
        <f t="shared" si="1"/>
        <v>0</v>
      </c>
    </row>
    <row r="14" spans="1:8" s="2" customFormat="1" ht="22.5" customHeight="1" x14ac:dyDescent="0.25">
      <c r="A14" s="12">
        <v>4</v>
      </c>
      <c r="B14" s="5" t="s">
        <v>29</v>
      </c>
      <c r="C14" s="6" t="s">
        <v>30</v>
      </c>
      <c r="D14" s="7">
        <v>1</v>
      </c>
      <c r="E14" s="44">
        <v>0</v>
      </c>
      <c r="F14" s="44">
        <f t="shared" si="0"/>
        <v>0</v>
      </c>
      <c r="G14" s="44">
        <f>E14*D14</f>
        <v>0</v>
      </c>
      <c r="H14" s="45">
        <f t="shared" si="1"/>
        <v>0</v>
      </c>
    </row>
    <row r="15" spans="1:8" s="2" customFormat="1" ht="24.75" customHeight="1" x14ac:dyDescent="0.25">
      <c r="A15" s="13" t="s">
        <v>60</v>
      </c>
      <c r="B15" s="5" t="s">
        <v>31</v>
      </c>
      <c r="C15" s="6" t="s">
        <v>32</v>
      </c>
      <c r="D15" s="7">
        <v>2</v>
      </c>
      <c r="E15" s="44">
        <v>0</v>
      </c>
      <c r="F15" s="44">
        <f t="shared" si="0"/>
        <v>0</v>
      </c>
      <c r="G15" s="44">
        <f>E15*D15</f>
        <v>0</v>
      </c>
      <c r="H15" s="45">
        <f t="shared" si="1"/>
        <v>0</v>
      </c>
    </row>
    <row r="16" spans="1:8" ht="23.25" customHeight="1" x14ac:dyDescent="0.25">
      <c r="A16" s="14" t="s">
        <v>16</v>
      </c>
      <c r="B16" s="5" t="s">
        <v>33</v>
      </c>
      <c r="C16" s="6" t="s">
        <v>34</v>
      </c>
      <c r="D16" s="7">
        <v>2</v>
      </c>
      <c r="E16" s="44">
        <v>0</v>
      </c>
      <c r="F16" s="44">
        <f t="shared" si="0"/>
        <v>0</v>
      </c>
      <c r="G16" s="44">
        <f t="shared" ref="G16:G31" si="2">E16*D16</f>
        <v>0</v>
      </c>
      <c r="H16" s="45">
        <f t="shared" ref="H16:H31" si="3">G16*1.21</f>
        <v>0</v>
      </c>
    </row>
    <row r="17" spans="1:8" ht="23.25" customHeight="1" x14ac:dyDescent="0.25">
      <c r="A17" s="14" t="s">
        <v>17</v>
      </c>
      <c r="B17" s="5" t="s">
        <v>35</v>
      </c>
      <c r="C17" s="6" t="s">
        <v>36</v>
      </c>
      <c r="D17" s="7">
        <v>1</v>
      </c>
      <c r="E17" s="44">
        <v>0</v>
      </c>
      <c r="F17" s="44">
        <f t="shared" ref="F17:F31" si="4">E17*1.21</f>
        <v>0</v>
      </c>
      <c r="G17" s="44">
        <f t="shared" si="2"/>
        <v>0</v>
      </c>
      <c r="H17" s="45">
        <f t="shared" si="3"/>
        <v>0</v>
      </c>
    </row>
    <row r="18" spans="1:8" s="2" customFormat="1" ht="23.25" customHeight="1" x14ac:dyDescent="0.25">
      <c r="A18" s="14" t="s">
        <v>18</v>
      </c>
      <c r="B18" s="5" t="s">
        <v>37</v>
      </c>
      <c r="C18" s="6" t="s">
        <v>38</v>
      </c>
      <c r="D18" s="7">
        <v>1</v>
      </c>
      <c r="E18" s="44">
        <v>0</v>
      </c>
      <c r="F18" s="44">
        <f t="shared" si="4"/>
        <v>0</v>
      </c>
      <c r="G18" s="44">
        <f t="shared" si="2"/>
        <v>0</v>
      </c>
      <c r="H18" s="45">
        <f t="shared" si="3"/>
        <v>0</v>
      </c>
    </row>
    <row r="19" spans="1:8" s="2" customFormat="1" ht="24" customHeight="1" x14ac:dyDescent="0.25">
      <c r="A19" s="17" t="s">
        <v>39</v>
      </c>
      <c r="B19" s="18"/>
      <c r="C19" s="18"/>
      <c r="D19" s="18"/>
      <c r="E19" s="18"/>
      <c r="F19" s="18"/>
      <c r="G19" s="18"/>
      <c r="H19" s="19"/>
    </row>
    <row r="20" spans="1:8" s="2" customFormat="1" ht="23.25" customHeight="1" x14ac:dyDescent="0.25">
      <c r="A20" s="15" t="s">
        <v>19</v>
      </c>
      <c r="B20" s="10" t="s">
        <v>40</v>
      </c>
      <c r="C20" s="6" t="s">
        <v>41</v>
      </c>
      <c r="D20" s="7">
        <v>1</v>
      </c>
      <c r="E20" s="44">
        <v>0</v>
      </c>
      <c r="F20" s="44">
        <f t="shared" si="4"/>
        <v>0</v>
      </c>
      <c r="G20" s="44">
        <f t="shared" si="2"/>
        <v>0</v>
      </c>
      <c r="H20" s="45">
        <f t="shared" si="3"/>
        <v>0</v>
      </c>
    </row>
    <row r="21" spans="1:8" s="2" customFormat="1" ht="24" customHeight="1" x14ac:dyDescent="0.25">
      <c r="A21" s="14" t="s">
        <v>8</v>
      </c>
      <c r="B21" s="9" t="s">
        <v>42</v>
      </c>
      <c r="C21" s="6" t="s">
        <v>43</v>
      </c>
      <c r="D21" s="7">
        <v>1</v>
      </c>
      <c r="E21" s="44">
        <v>0</v>
      </c>
      <c r="F21" s="44">
        <f t="shared" si="4"/>
        <v>0</v>
      </c>
      <c r="G21" s="44">
        <f t="shared" si="2"/>
        <v>0</v>
      </c>
      <c r="H21" s="45">
        <f t="shared" si="3"/>
        <v>0</v>
      </c>
    </row>
    <row r="22" spans="1:8" s="2" customFormat="1" ht="24" customHeight="1" x14ac:dyDescent="0.25">
      <c r="A22" s="15" t="s">
        <v>9</v>
      </c>
      <c r="B22" s="9" t="s">
        <v>44</v>
      </c>
      <c r="C22" s="6" t="s">
        <v>45</v>
      </c>
      <c r="D22" s="7">
        <v>2</v>
      </c>
      <c r="E22" s="44">
        <v>0</v>
      </c>
      <c r="F22" s="44">
        <f t="shared" si="4"/>
        <v>0</v>
      </c>
      <c r="G22" s="44">
        <f t="shared" si="2"/>
        <v>0</v>
      </c>
      <c r="H22" s="45">
        <f t="shared" si="3"/>
        <v>0</v>
      </c>
    </row>
    <row r="23" spans="1:8" s="2" customFormat="1" ht="22.5" customHeight="1" x14ac:dyDescent="0.25">
      <c r="A23" s="14" t="s">
        <v>10</v>
      </c>
      <c r="B23" s="5" t="s">
        <v>46</v>
      </c>
      <c r="C23" s="6" t="s">
        <v>47</v>
      </c>
      <c r="D23" s="7">
        <v>2</v>
      </c>
      <c r="E23" s="44">
        <v>0</v>
      </c>
      <c r="F23" s="44">
        <f t="shared" si="4"/>
        <v>0</v>
      </c>
      <c r="G23" s="44">
        <f t="shared" si="2"/>
        <v>0</v>
      </c>
      <c r="H23" s="45">
        <f t="shared" si="3"/>
        <v>0</v>
      </c>
    </row>
    <row r="24" spans="1:8" s="2" customFormat="1" ht="20.25" customHeight="1" x14ac:dyDescent="0.25">
      <c r="A24" s="17" t="s">
        <v>48</v>
      </c>
      <c r="B24" s="18"/>
      <c r="C24" s="18"/>
      <c r="D24" s="18"/>
      <c r="E24" s="18"/>
      <c r="F24" s="18"/>
      <c r="G24" s="18"/>
      <c r="H24" s="19"/>
    </row>
    <row r="25" spans="1:8" s="2" customFormat="1" ht="24.75" customHeight="1" x14ac:dyDescent="0.25">
      <c r="A25" s="14" t="s">
        <v>11</v>
      </c>
      <c r="B25" s="9" t="s">
        <v>49</v>
      </c>
      <c r="C25" s="6" t="s">
        <v>32</v>
      </c>
      <c r="D25" s="7">
        <v>1</v>
      </c>
      <c r="E25" s="44">
        <v>0</v>
      </c>
      <c r="F25" s="44">
        <f t="shared" si="4"/>
        <v>0</v>
      </c>
      <c r="G25" s="44">
        <f t="shared" si="2"/>
        <v>0</v>
      </c>
      <c r="H25" s="45">
        <f t="shared" si="3"/>
        <v>0</v>
      </c>
    </row>
    <row r="26" spans="1:8" s="2" customFormat="1" ht="23.25" customHeight="1" x14ac:dyDescent="0.25">
      <c r="A26" s="17" t="s">
        <v>50</v>
      </c>
      <c r="B26" s="18"/>
      <c r="C26" s="18"/>
      <c r="D26" s="18"/>
      <c r="E26" s="18"/>
      <c r="F26" s="18"/>
      <c r="G26" s="18"/>
      <c r="H26" s="19"/>
    </row>
    <row r="27" spans="1:8" s="2" customFormat="1" ht="20.25" customHeight="1" x14ac:dyDescent="0.25">
      <c r="A27" s="14" t="s">
        <v>12</v>
      </c>
      <c r="B27" s="5" t="s">
        <v>52</v>
      </c>
      <c r="C27" s="6" t="s">
        <v>51</v>
      </c>
      <c r="D27" s="7">
        <v>1</v>
      </c>
      <c r="E27" s="44">
        <v>0</v>
      </c>
      <c r="F27" s="44">
        <f t="shared" si="4"/>
        <v>0</v>
      </c>
      <c r="G27" s="44">
        <f t="shared" si="2"/>
        <v>0</v>
      </c>
      <c r="H27" s="45">
        <f t="shared" si="3"/>
        <v>0</v>
      </c>
    </row>
    <row r="28" spans="1:8" s="2" customFormat="1" ht="22.5" customHeight="1" x14ac:dyDescent="0.25">
      <c r="A28" s="14" t="s">
        <v>13</v>
      </c>
      <c r="B28" s="9" t="s">
        <v>53</v>
      </c>
      <c r="C28" s="6" t="s">
        <v>54</v>
      </c>
      <c r="D28" s="7">
        <v>1</v>
      </c>
      <c r="E28" s="44">
        <v>0</v>
      </c>
      <c r="F28" s="44">
        <f t="shared" si="4"/>
        <v>0</v>
      </c>
      <c r="G28" s="44">
        <f t="shared" si="2"/>
        <v>0</v>
      </c>
      <c r="H28" s="45">
        <f t="shared" si="3"/>
        <v>0</v>
      </c>
    </row>
    <row r="29" spans="1:8" s="2" customFormat="1" ht="24" customHeight="1" x14ac:dyDescent="0.25">
      <c r="A29" s="17" t="s">
        <v>55</v>
      </c>
      <c r="B29" s="18"/>
      <c r="C29" s="18"/>
      <c r="D29" s="18"/>
      <c r="E29" s="18"/>
      <c r="F29" s="18"/>
      <c r="G29" s="18"/>
      <c r="H29" s="19"/>
    </row>
    <row r="30" spans="1:8" s="2" customFormat="1" ht="23.25" customHeight="1" x14ac:dyDescent="0.25">
      <c r="A30" s="16" t="s">
        <v>20</v>
      </c>
      <c r="B30" s="5" t="s">
        <v>56</v>
      </c>
      <c r="C30" s="6" t="s">
        <v>57</v>
      </c>
      <c r="D30" s="7">
        <v>3</v>
      </c>
      <c r="E30" s="44">
        <v>0</v>
      </c>
      <c r="F30" s="44">
        <f t="shared" si="4"/>
        <v>0</v>
      </c>
      <c r="G30" s="44">
        <f t="shared" si="2"/>
        <v>0</v>
      </c>
      <c r="H30" s="45">
        <f t="shared" si="3"/>
        <v>0</v>
      </c>
    </row>
    <row r="31" spans="1:8" s="2" customFormat="1" ht="23.25" customHeight="1" x14ac:dyDescent="0.25">
      <c r="A31" s="14" t="s">
        <v>14</v>
      </c>
      <c r="B31" s="5" t="s">
        <v>58</v>
      </c>
      <c r="C31" s="6" t="s">
        <v>59</v>
      </c>
      <c r="D31" s="7">
        <v>3</v>
      </c>
      <c r="E31" s="44">
        <v>0</v>
      </c>
      <c r="F31" s="44">
        <f t="shared" si="4"/>
        <v>0</v>
      </c>
      <c r="G31" s="44">
        <f t="shared" si="2"/>
        <v>0</v>
      </c>
      <c r="H31" s="45">
        <f t="shared" si="3"/>
        <v>0</v>
      </c>
    </row>
    <row r="32" spans="1:8" ht="33" customHeight="1" thickBot="1" x14ac:dyDescent="0.3">
      <c r="A32" s="3"/>
      <c r="B32" s="4"/>
      <c r="C32" s="48" t="s">
        <v>6</v>
      </c>
      <c r="D32" s="49"/>
      <c r="E32" s="46"/>
      <c r="F32" s="46"/>
      <c r="G32" s="46">
        <f>SUM(G10:G31)</f>
        <v>0</v>
      </c>
      <c r="H32" s="47">
        <f>SUM(H10:H31)</f>
        <v>0</v>
      </c>
    </row>
  </sheetData>
  <mergeCells count="16">
    <mergeCell ref="A24:H24"/>
    <mergeCell ref="A26:H26"/>
    <mergeCell ref="A29:H29"/>
    <mergeCell ref="A4:H4"/>
    <mergeCell ref="G7:G8"/>
    <mergeCell ref="H7:H8"/>
    <mergeCell ref="A7:A8"/>
    <mergeCell ref="C7:C8"/>
    <mergeCell ref="D7:D8"/>
    <mergeCell ref="E7:E8"/>
    <mergeCell ref="F7:F8"/>
    <mergeCell ref="A5:H5"/>
    <mergeCell ref="A9:H9"/>
    <mergeCell ref="B7:B8"/>
    <mergeCell ref="A12:H12"/>
    <mergeCell ref="A19:H19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62487</dc:creator>
  <cp:lastModifiedBy>Staňková Blanka</cp:lastModifiedBy>
  <cp:lastPrinted>2022-03-23T11:41:25Z</cp:lastPrinted>
  <dcterms:created xsi:type="dcterms:W3CDTF">2020-08-19T13:05:34Z</dcterms:created>
  <dcterms:modified xsi:type="dcterms:W3CDTF">2023-03-24T08:16:34Z</dcterms:modified>
</cp:coreProperties>
</file>