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O:\1-OVZ\2023 Zadávací dokumentace\VZMR\VZ-2023-001379 - Stavební úpravy- dopravní oddělení (Žlutá hala)\01 ZD\"/>
    </mc:Choice>
  </mc:AlternateContent>
  <xr:revisionPtr revIDLastSave="0" documentId="13_ncr:1_{1EB58AD0-2011-4B3B-9600-5404F87F6B7B}" xr6:coauthVersionLast="36" xr6:coauthVersionMax="36" xr10:uidLastSave="{00000000-0000-0000-0000-000000000000}"/>
  <bookViews>
    <workbookView xWindow="-105" yWindow="-105" windowWidth="23250" windowHeight="12570" xr2:uid="{48B0BDF8-9B3F-40F7-B052-FEBFE9309D65}"/>
  </bookViews>
  <sheets>
    <sheet name="List1" sheetId="1" r:id="rId1"/>
  </sheets>
  <definedNames>
    <definedName name="_xlnm.Print_Area" localSheetId="0">List1!$A$1:$E$98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8" i="1" l="1"/>
  <c r="D96" i="1" l="1"/>
  <c r="D92" i="1"/>
  <c r="D16" i="1"/>
</calcChain>
</file>

<file path=xl/sharedStrings.xml><?xml version="1.0" encoding="utf-8"?>
<sst xmlns="http://schemas.openxmlformats.org/spreadsheetml/2006/main" count="182" uniqueCount="103">
  <si>
    <t>Stavební část</t>
  </si>
  <si>
    <t xml:space="preserve"> </t>
  </si>
  <si>
    <t>Elektročást</t>
  </si>
  <si>
    <t>Rekonstrukce topení</t>
  </si>
  <si>
    <t>MJ</t>
  </si>
  <si>
    <t>kpl</t>
  </si>
  <si>
    <t>Množství</t>
  </si>
  <si>
    <t>stropní konstrukce bude ošetřena nátěrem ,poškozené prvky budou vyměněny  za nové a celkový prostor bude uzavřen sádrokartonovým podhledem</t>
  </si>
  <si>
    <t>předělání přívodu odpadu z vedlejší dílny 6m potrubí DN50 a to tak že bude odpadové potrubí zasekáno do stěn a podlah a bude vyůsťovat v jímce pro odtok z myčky</t>
  </si>
  <si>
    <t>m2</t>
  </si>
  <si>
    <t xml:space="preserve">odstranění degradovaných povrchů odtokové jímky, zarovnání stěn a provedení vodotěsné reprofilace </t>
  </si>
  <si>
    <t xml:space="preserve">osazení nového rámu a nových kompozitových pororoštů na odtokovou jímku  </t>
  </si>
  <si>
    <t>odstranění stávajících keramických obkladů ze stěn místnosti, následné zarovnání podkladu na stěnách a obložení stěn novými obklady velikosti 20x20 v odstínu světle šedá</t>
  </si>
  <si>
    <t xml:space="preserve">odstranění původních omítek a provedení omítek nových, zarovnání stěn a jejich nátěr v proti vlhkostním provedení </t>
  </si>
  <si>
    <t xml:space="preserve">odstranění degradovaných povrchů podlahy v prostoru myčky, její následná reprofilace v protiskluzovém provedení   </t>
  </si>
  <si>
    <t>vybourání záchytného žlabu u vjezdových dveří o velikosti 0,7m3, vytvoření odpadu zarovnání stěn a podlahy ,osazení odtokovou mřížkou 4,5x0,3m</t>
  </si>
  <si>
    <t>m</t>
  </si>
  <si>
    <t xml:space="preserve">demontáž a výměna klempířských prvků kolem stávajících oken a dveří </t>
  </si>
  <si>
    <t>provedení nového rozvodu tlakové vody 1" v prostoru myčky v délce 18m s osazením 3ks hadičníků a kulových uzávěrů veškeré rozvody budou vedeny pod omítkou a obklady</t>
  </si>
  <si>
    <t>Rozvaděč</t>
  </si>
  <si>
    <t xml:space="preserve"> Instalační jistič 6 kA, charakteristika B, 63 A, 3pól Ex9BN 3P B63</t>
  </si>
  <si>
    <t>ks</t>
  </si>
  <si>
    <t>Silový kabel pevný CYKY-J 4 X 16</t>
  </si>
  <si>
    <t>MET</t>
  </si>
  <si>
    <t>Drát zemnící 8 FeZn (ocel/zinek) vodič pr. 8mm</t>
  </si>
  <si>
    <t>Držák jímače a trubky do zdiva DJDe 45 FeZn</t>
  </si>
  <si>
    <t>Hmoždinka natloukací</t>
  </si>
  <si>
    <t>Silový vodič H07V-U 16 zelenožlutá (CY)</t>
  </si>
  <si>
    <t xml:space="preserve">Krabice pod omítku s ekvipotencionální svorkovnicí </t>
  </si>
  <si>
    <t>Sádra stavební a elektrikářská (šedá) 1 kg</t>
  </si>
  <si>
    <t>kg</t>
  </si>
  <si>
    <t>Rozváděčová skříň IP 65, 4x12modulů</t>
  </si>
  <si>
    <t>Instalační jistič 6 kA, charakteristika B, 10 A, 1pól Ex9BN 1P B10</t>
  </si>
  <si>
    <t>Vypínací spoušť, 230/400 V AC SHTC31 230/400V AC</t>
  </si>
  <si>
    <t>Instalační vypínač, šířka 3 moduly, 3pól, 63A Ex9BI 3P 63A</t>
  </si>
  <si>
    <t xml:space="preserve">Elektroměr DTS 353C 80A MID 4 5mod. LCD 3-fáz. 1-tar. fakturační </t>
  </si>
  <si>
    <t xml:space="preserve"> Instalační jistič 6 kA, charakteristika C, 32 A, 3pól Ex9BN 3P C32</t>
  </si>
  <si>
    <t>Proudový chránič Ex9L-H 4P 63A AC 30mA</t>
  </si>
  <si>
    <t>Ex9BL-N 1P+N B10 A 30mA</t>
  </si>
  <si>
    <t>Svodič přepětí,třída 1+2(B+C),Iimp=12,5 kA,Uc=275VAC,3pól</t>
  </si>
  <si>
    <t>Instalační jistič 6 kA, charakteristika B, 16 A, 1pól Ex9BN 1P B16</t>
  </si>
  <si>
    <t>Instalační jistič 6 kA, charakteristika D, 16 A, 1pól Ex9BN 1P D16</t>
  </si>
  <si>
    <t xml:space="preserve">Relé modulové CRM-91H/UNI časové multifunkční </t>
  </si>
  <si>
    <t>Instalační relé,20 A,ovl.220/230V,2 NO kontakty Ex9CH20 20 220/230V</t>
  </si>
  <si>
    <t>Propojovací lišta,3fázová,16mm2,80A,54 modulů(1m)BBU 3L 16 M54</t>
  </si>
  <si>
    <t>N 15 modrý rozbočovací můstek DIN 63A IP00</t>
  </si>
  <si>
    <t>Silový vodič H07V-K 1,50 černá (CYA)</t>
  </si>
  <si>
    <t>Silový vodič H07V-K 1,50 světle modrá (CYA)</t>
  </si>
  <si>
    <t>Silový vodič H07V-K 2,50 černá (CYA)</t>
  </si>
  <si>
    <t>Silový vodič H07V-K 10 černá (CYA)</t>
  </si>
  <si>
    <t>Silový vodič H07V-K 10 světle modrá (CYA)</t>
  </si>
  <si>
    <t>DI 1,5-8 rudá Dutinka izolovaná,průřez 1,5mm2/délka 8mm,dle DIN46228,barva rudá</t>
  </si>
  <si>
    <t>DI 10-12 sl.kost Dutinka izolovaná,průřez 10mm2/délka 12mm,dle DIN46228,sl.kost</t>
  </si>
  <si>
    <t>ND 1,5 bužírka popisovací</t>
  </si>
  <si>
    <t>ND 2,5 bužírka popisovací</t>
  </si>
  <si>
    <t>Popisovací tužka na kabeleové štítky černá</t>
  </si>
  <si>
    <t>Pásky s popisovacím štítkem,110x2,5mm,štítek 25x8mm</t>
  </si>
  <si>
    <t>Kabelová průchodka polymerová, závit PG9 prům. kabelu 5-8mm IP66</t>
  </si>
  <si>
    <t>Kabelová průchodka nylonová, závit PG16, IP66, šedá</t>
  </si>
  <si>
    <t xml:space="preserve">Kabelová průchodka VG PG21-K67 </t>
  </si>
  <si>
    <t>Kabelová průchodka VG PG29-K67</t>
  </si>
  <si>
    <t>Nálepka Pozor el.zař.+Nehas vodou 74x105</t>
  </si>
  <si>
    <t>Značení č.16 Hlavní vypínač (malý)</t>
  </si>
  <si>
    <t>Zhotovení rozvaděče</t>
  </si>
  <si>
    <t>kpl.</t>
  </si>
  <si>
    <t>Instalace</t>
  </si>
  <si>
    <t>Zás. rozvod. s chráničem - 632.3122-111F2</t>
  </si>
  <si>
    <t>Svítidlo 8000/840 (54W / 7090lm / 4000K / 1572mm), IP66</t>
  </si>
  <si>
    <t xml:space="preserve">LED NOUZOVÉ SVÍTIDLO NESSI 3W 3h IP65 </t>
  </si>
  <si>
    <t xml:space="preserve">Pohybové čidlo PIR černý 1200W IP44 </t>
  </si>
  <si>
    <t>ASNEB Rozvodnice pro Ex9SN s tlačítkem centrál STOP</t>
  </si>
  <si>
    <t>Nouzové tlačítko na povrch IP55, 13180</t>
  </si>
  <si>
    <t>Spínač jednopólový řazení 1 IP54 bezšroubový bílá 3559N-C01510 B</t>
  </si>
  <si>
    <t>Ovládač zapínací,řazení 6/0,IP54</t>
  </si>
  <si>
    <t>Silový kabel pevný PRAFlaDur-O 3x1,5 RE P60-R</t>
  </si>
  <si>
    <t>Silový kabel pro pevné uložení CYKY-J 3x1,5</t>
  </si>
  <si>
    <t>Silový kabel pro pevné uložení CYKY-J 3x2,5</t>
  </si>
  <si>
    <t>Silový kabel pevný CYKY-J 5 X 6</t>
  </si>
  <si>
    <t>Silový vodič H07V-U 6,00 žlutozelená (CY)</t>
  </si>
  <si>
    <t>Hmoždinka natloukací Kopos HN 6X35_XX</t>
  </si>
  <si>
    <t>Hmoždinka natloukací Kopos HN 8X45_XX</t>
  </si>
  <si>
    <t>Sádra stavební a elektrikářská (šedá) 30 kg</t>
  </si>
  <si>
    <t>bal</t>
  </si>
  <si>
    <t>Pomocný materiál</t>
  </si>
  <si>
    <t>Ostatní</t>
  </si>
  <si>
    <t>Zpracování položkové CN</t>
  </si>
  <si>
    <t>Projekt/skutečné provedení</t>
  </si>
  <si>
    <t>Montážní práce</t>
  </si>
  <si>
    <t>Revize instalace, hromosvod</t>
  </si>
  <si>
    <t>Pracovní plošina, vč.dopravy</t>
  </si>
  <si>
    <t>Přesuny hmot</t>
  </si>
  <si>
    <t xml:space="preserve">RF60:J95ozvaděč </t>
  </si>
  <si>
    <t xml:space="preserve"> Lakovna- doplnění</t>
  </si>
  <si>
    <t xml:space="preserve"> Svorka spojovací SS FeZn </t>
  </si>
  <si>
    <t xml:space="preserve">Demontáže původních rozvodů topení. Instalace nových radiátorů 5ks v délce 1,8m a připojení na stávající rozvody. </t>
  </si>
  <si>
    <t>výkaz výměr - rozpočet</t>
  </si>
  <si>
    <t xml:space="preserve">celkem </t>
  </si>
  <si>
    <t>Typová zkouška určená pro provozování laiky (DBO), dle ČSN en 61439-1 ED.2+ČSN EN 61439-3</t>
  </si>
  <si>
    <t>Reflektorové svítidlo 100W 4000K</t>
  </si>
  <si>
    <t>Příloha č. 3</t>
  </si>
  <si>
    <t>Cena celkem v Kč bez DPH</t>
  </si>
  <si>
    <t>Celková cena v Kč bez DPH</t>
  </si>
  <si>
    <t>Stavební úpravy - dopravní oddělení (Žlutá hala)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</si>
</sst>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0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3" xfId="0" applyBorder="1"/>
    <xf numFmtId="0" fontId="2" fillId="0" borderId="2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/>
    <xf numFmtId="0" fontId="0" fillId="0" borderId="1" xfId="0" applyBorder="1"/>
    <xf numFmtId="0" fontId="3" fillId="0" borderId="7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3" fillId="0" borderId="9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/>
    <xf numFmtId="0" fontId="1" fillId="0" borderId="2" xfId="0" applyFon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/>
    <xf numFmtId="0" fontId="4" fillId="0" borderId="9" xfId="0" applyFont="1" applyBorder="1"/>
    <xf numFmtId="0" fontId="0" fillId="0" borderId="15" xfId="0" applyBorder="1"/>
    <xf numFmtId="0" fontId="0" fillId="0" borderId="16" xfId="0" applyBorder="1" applyAlignment="1">
      <alignment horizontal="center" vertical="center"/>
    </xf>
    <xf numFmtId="0" fontId="0" fillId="0" borderId="17" xfId="0" applyBorder="1"/>
    <xf numFmtId="0" fontId="0" fillId="0" borderId="10" xfId="0" applyBorder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right"/>
    </xf>
    <xf numFmtId="0" fontId="3" fillId="0" borderId="2" xfId="0" applyFont="1" applyBorder="1" applyAlignment="1">
      <alignment horizontal="left" vertical="center" wrapText="1"/>
    </xf>
    <xf numFmtId="0" fontId="0" fillId="0" borderId="18" xfId="0" applyBorder="1"/>
    <xf numFmtId="44" fontId="8" fillId="0" borderId="1" xfId="1" applyFont="1" applyBorder="1"/>
    <xf numFmtId="0" fontId="8" fillId="0" borderId="1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wrapText="1"/>
    </xf>
    <xf numFmtId="0" fontId="9" fillId="2" borderId="2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center" vertical="center"/>
    </xf>
    <xf numFmtId="44" fontId="8" fillId="2" borderId="1" xfId="0" applyNumberFormat="1" applyFont="1" applyFill="1" applyBorder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E938E-D225-4AEF-B605-AA39E733DDDA}">
  <sheetPr>
    <pageSetUpPr fitToPage="1"/>
  </sheetPr>
  <dimension ref="A1:J98"/>
  <sheetViews>
    <sheetView tabSelected="1" zoomScale="90" zoomScaleNormal="90" workbookViewId="0">
      <selection sqref="A1:E98"/>
    </sheetView>
  </sheetViews>
  <sheetFormatPr defaultRowHeight="15" x14ac:dyDescent="0.25"/>
  <cols>
    <col min="1" max="1" width="89.42578125" customWidth="1"/>
    <col min="2" max="3" width="8.85546875" style="1"/>
    <col min="4" max="4" width="20.7109375" customWidth="1"/>
    <col min="7" max="7" width="64.7109375" customWidth="1"/>
    <col min="8" max="8" width="44.28515625" customWidth="1"/>
  </cols>
  <sheetData>
    <row r="1" spans="1:6" x14ac:dyDescent="0.25">
      <c r="A1" t="s">
        <v>99</v>
      </c>
    </row>
    <row r="2" spans="1:6" ht="18.75" x14ac:dyDescent="0.3">
      <c r="A2" s="37" t="s">
        <v>95</v>
      </c>
      <c r="B2" s="38"/>
      <c r="C2" s="38"/>
      <c r="D2" s="38"/>
      <c r="E2" s="38"/>
    </row>
    <row r="3" spans="1:6" x14ac:dyDescent="0.25">
      <c r="B3"/>
      <c r="C3"/>
      <c r="D3" s="27"/>
      <c r="E3" s="28"/>
    </row>
    <row r="4" spans="1:6" ht="15.75" thickBot="1" x14ac:dyDescent="0.3">
      <c r="A4" s="39" t="s">
        <v>102</v>
      </c>
      <c r="B4" s="38"/>
      <c r="C4" s="38"/>
      <c r="D4" s="38"/>
      <c r="E4" s="38"/>
    </row>
    <row r="5" spans="1:6" ht="38.25" customHeight="1" thickBot="1" x14ac:dyDescent="0.3">
      <c r="A5" s="15" t="s">
        <v>0</v>
      </c>
      <c r="B5" s="32" t="s">
        <v>6</v>
      </c>
      <c r="C5" s="32" t="s">
        <v>4</v>
      </c>
      <c r="D5" s="33" t="s">
        <v>100</v>
      </c>
    </row>
    <row r="6" spans="1:6" ht="30" x14ac:dyDescent="0.25">
      <c r="A6" s="14" t="s">
        <v>14</v>
      </c>
      <c r="B6" s="11">
        <v>64</v>
      </c>
      <c r="C6" s="11" t="s">
        <v>9</v>
      </c>
      <c r="D6" s="12"/>
    </row>
    <row r="7" spans="1:6" ht="30" x14ac:dyDescent="0.25">
      <c r="A7" s="14" t="s">
        <v>12</v>
      </c>
      <c r="B7" s="11">
        <v>130</v>
      </c>
      <c r="C7" s="11" t="s">
        <v>9</v>
      </c>
      <c r="D7" s="12"/>
    </row>
    <row r="8" spans="1:6" ht="30" x14ac:dyDescent="0.25">
      <c r="A8" s="14" t="s">
        <v>13</v>
      </c>
      <c r="B8" s="11">
        <v>72</v>
      </c>
      <c r="C8" s="11" t="s">
        <v>9</v>
      </c>
      <c r="D8" s="12"/>
    </row>
    <row r="9" spans="1:6" ht="30" x14ac:dyDescent="0.25">
      <c r="A9" s="14" t="s">
        <v>10</v>
      </c>
      <c r="B9" s="11">
        <v>24</v>
      </c>
      <c r="C9" s="11" t="s">
        <v>9</v>
      </c>
      <c r="D9" s="12"/>
    </row>
    <row r="10" spans="1:6" x14ac:dyDescent="0.25">
      <c r="A10" s="14" t="s">
        <v>11</v>
      </c>
      <c r="B10" s="11">
        <v>6</v>
      </c>
      <c r="C10" s="11" t="s">
        <v>9</v>
      </c>
      <c r="D10" s="12"/>
    </row>
    <row r="11" spans="1:6" ht="30" x14ac:dyDescent="0.25">
      <c r="A11" s="14" t="s">
        <v>15</v>
      </c>
      <c r="B11" s="11">
        <v>1</v>
      </c>
      <c r="C11" s="11" t="s">
        <v>5</v>
      </c>
      <c r="D11" s="12"/>
    </row>
    <row r="12" spans="1:6" ht="30" x14ac:dyDescent="0.25">
      <c r="A12" s="14" t="s">
        <v>7</v>
      </c>
      <c r="B12" s="11">
        <v>72</v>
      </c>
      <c r="C12" s="11" t="s">
        <v>9</v>
      </c>
      <c r="D12" s="12"/>
    </row>
    <row r="13" spans="1:6" ht="30" x14ac:dyDescent="0.25">
      <c r="A13" s="14" t="s">
        <v>8</v>
      </c>
      <c r="B13" s="11">
        <v>1</v>
      </c>
      <c r="C13" s="11" t="s">
        <v>5</v>
      </c>
      <c r="D13" s="12"/>
    </row>
    <row r="14" spans="1:6" x14ac:dyDescent="0.25">
      <c r="A14" s="10" t="s">
        <v>17</v>
      </c>
      <c r="B14" s="11">
        <v>24</v>
      </c>
      <c r="C14" s="11" t="s">
        <v>16</v>
      </c>
      <c r="D14" s="12"/>
    </row>
    <row r="15" spans="1:6" ht="30.75" thickBot="1" x14ac:dyDescent="0.3">
      <c r="A15" s="14" t="s">
        <v>18</v>
      </c>
      <c r="B15" s="11">
        <v>1</v>
      </c>
      <c r="C15" s="11" t="s">
        <v>5</v>
      </c>
      <c r="D15" s="30"/>
      <c r="F15" t="s">
        <v>1</v>
      </c>
    </row>
    <row r="16" spans="1:6" ht="15.75" thickBot="1" x14ac:dyDescent="0.3">
      <c r="A16" s="29" t="s">
        <v>96</v>
      </c>
      <c r="B16" s="20"/>
      <c r="C16" s="20"/>
      <c r="D16" s="31">
        <f>SUM(D6:D15)</f>
        <v>0</v>
      </c>
    </row>
    <row r="17" spans="1:10" ht="16.5" thickBot="1" x14ac:dyDescent="0.3">
      <c r="A17" s="4" t="s">
        <v>1</v>
      </c>
      <c r="D17" s="3"/>
    </row>
    <row r="18" spans="1:10" ht="16.5" thickBot="1" x14ac:dyDescent="0.3">
      <c r="A18" s="16" t="s">
        <v>2</v>
      </c>
      <c r="B18" s="5"/>
      <c r="C18" s="5"/>
      <c r="D18" s="8"/>
      <c r="F18" t="s">
        <v>1</v>
      </c>
      <c r="G18" t="s">
        <v>1</v>
      </c>
      <c r="I18" t="s">
        <v>1</v>
      </c>
      <c r="J18" t="s">
        <v>1</v>
      </c>
    </row>
    <row r="19" spans="1:10" ht="15.75" x14ac:dyDescent="0.25">
      <c r="A19" s="19" t="s">
        <v>19</v>
      </c>
      <c r="B19" s="20"/>
      <c r="C19" s="17"/>
      <c r="D19" s="18"/>
    </row>
    <row r="20" spans="1:10" x14ac:dyDescent="0.25">
      <c r="A20" s="21" t="s">
        <v>92</v>
      </c>
      <c r="B20" s="26"/>
      <c r="C20" s="11"/>
      <c r="D20" s="13"/>
    </row>
    <row r="21" spans="1:10" x14ac:dyDescent="0.25">
      <c r="A21" s="21" t="s">
        <v>20</v>
      </c>
      <c r="B21" s="26">
        <v>1</v>
      </c>
      <c r="C21" s="11" t="s">
        <v>21</v>
      </c>
      <c r="D21" s="13"/>
    </row>
    <row r="22" spans="1:10" x14ac:dyDescent="0.25">
      <c r="A22" s="21" t="s">
        <v>22</v>
      </c>
      <c r="B22" s="26">
        <v>85</v>
      </c>
      <c r="C22" s="11" t="s">
        <v>16</v>
      </c>
      <c r="D22" s="13"/>
    </row>
    <row r="23" spans="1:10" x14ac:dyDescent="0.25">
      <c r="A23" s="22" t="s">
        <v>23</v>
      </c>
      <c r="B23" s="26"/>
      <c r="C23" s="11"/>
      <c r="D23" s="13"/>
    </row>
    <row r="24" spans="1:10" x14ac:dyDescent="0.25">
      <c r="A24" s="21" t="s">
        <v>93</v>
      </c>
      <c r="B24" s="26">
        <v>1</v>
      </c>
      <c r="C24" s="26" t="s">
        <v>21</v>
      </c>
      <c r="D24" s="13"/>
    </row>
    <row r="25" spans="1:10" x14ac:dyDescent="0.25">
      <c r="A25" s="21" t="s">
        <v>24</v>
      </c>
      <c r="B25" s="26">
        <v>15</v>
      </c>
      <c r="C25" s="26" t="s">
        <v>16</v>
      </c>
      <c r="D25" s="13"/>
    </row>
    <row r="26" spans="1:10" x14ac:dyDescent="0.25">
      <c r="A26" s="21" t="s">
        <v>25</v>
      </c>
      <c r="B26" s="26">
        <v>5</v>
      </c>
      <c r="C26" s="26" t="s">
        <v>21</v>
      </c>
      <c r="D26" s="13"/>
    </row>
    <row r="27" spans="1:10" x14ac:dyDescent="0.25">
      <c r="A27" s="21" t="s">
        <v>26</v>
      </c>
      <c r="B27" s="26">
        <v>5</v>
      </c>
      <c r="C27" s="26" t="s">
        <v>21</v>
      </c>
      <c r="D27" s="13"/>
    </row>
    <row r="28" spans="1:10" x14ac:dyDescent="0.25">
      <c r="A28" s="21" t="s">
        <v>27</v>
      </c>
      <c r="B28" s="26">
        <v>12</v>
      </c>
      <c r="C28" s="26" t="s">
        <v>16</v>
      </c>
      <c r="D28" s="13"/>
    </row>
    <row r="29" spans="1:10" x14ac:dyDescent="0.25">
      <c r="A29" s="21" t="s">
        <v>28</v>
      </c>
      <c r="B29" s="26">
        <v>1</v>
      </c>
      <c r="C29" s="26" t="s">
        <v>21</v>
      </c>
      <c r="D29" s="13"/>
    </row>
    <row r="30" spans="1:10" x14ac:dyDescent="0.25">
      <c r="A30" s="21" t="s">
        <v>29</v>
      </c>
      <c r="B30" s="26">
        <v>2</v>
      </c>
      <c r="C30" s="26" t="s">
        <v>30</v>
      </c>
      <c r="D30" s="13"/>
    </row>
    <row r="31" spans="1:10" x14ac:dyDescent="0.25">
      <c r="A31" s="22" t="s">
        <v>91</v>
      </c>
      <c r="B31" s="26"/>
      <c r="C31" s="26"/>
      <c r="D31" s="13"/>
    </row>
    <row r="32" spans="1:10" x14ac:dyDescent="0.25">
      <c r="A32" s="21" t="s">
        <v>31</v>
      </c>
      <c r="B32" s="26">
        <v>1</v>
      </c>
      <c r="C32" s="26" t="s">
        <v>21</v>
      </c>
      <c r="D32" s="13"/>
    </row>
    <row r="33" spans="1:6" x14ac:dyDescent="0.25">
      <c r="A33" s="21" t="s">
        <v>32</v>
      </c>
      <c r="B33" s="26">
        <v>1</v>
      </c>
      <c r="C33" s="26" t="s">
        <v>21</v>
      </c>
      <c r="D33" s="13"/>
    </row>
    <row r="34" spans="1:6" x14ac:dyDescent="0.25">
      <c r="A34" s="21" t="s">
        <v>33</v>
      </c>
      <c r="B34" s="26">
        <v>1</v>
      </c>
      <c r="C34" s="26" t="s">
        <v>21</v>
      </c>
      <c r="D34" s="13"/>
    </row>
    <row r="35" spans="1:6" x14ac:dyDescent="0.25">
      <c r="A35" s="21" t="s">
        <v>34</v>
      </c>
      <c r="B35" s="26">
        <v>1</v>
      </c>
      <c r="C35" s="26" t="s">
        <v>21</v>
      </c>
      <c r="D35" s="13"/>
    </row>
    <row r="36" spans="1:6" x14ac:dyDescent="0.25">
      <c r="A36" s="21" t="s">
        <v>35</v>
      </c>
      <c r="B36" s="26">
        <v>1</v>
      </c>
      <c r="C36" s="26" t="s">
        <v>21</v>
      </c>
      <c r="D36" s="13"/>
    </row>
    <row r="37" spans="1:6" x14ac:dyDescent="0.25">
      <c r="A37" s="21" t="s">
        <v>36</v>
      </c>
      <c r="B37" s="26">
        <v>3</v>
      </c>
      <c r="C37" s="26" t="s">
        <v>21</v>
      </c>
      <c r="D37" s="13"/>
    </row>
    <row r="38" spans="1:6" x14ac:dyDescent="0.25">
      <c r="A38" s="21" t="s">
        <v>37</v>
      </c>
      <c r="B38" s="26">
        <v>1</v>
      </c>
      <c r="C38" s="26" t="s">
        <v>21</v>
      </c>
      <c r="D38" s="13"/>
    </row>
    <row r="39" spans="1:6" x14ac:dyDescent="0.25">
      <c r="A39" s="21" t="s">
        <v>38</v>
      </c>
      <c r="B39" s="26">
        <v>2</v>
      </c>
      <c r="C39" s="26" t="s">
        <v>21</v>
      </c>
      <c r="D39" s="13"/>
    </row>
    <row r="40" spans="1:6" x14ac:dyDescent="0.25">
      <c r="A40" s="21" t="s">
        <v>39</v>
      </c>
      <c r="B40" s="26">
        <v>1</v>
      </c>
      <c r="C40" s="26" t="s">
        <v>21</v>
      </c>
      <c r="D40" s="13"/>
    </row>
    <row r="41" spans="1:6" x14ac:dyDescent="0.25">
      <c r="A41" s="21" t="s">
        <v>40</v>
      </c>
      <c r="B41" s="26">
        <v>2</v>
      </c>
      <c r="C41" s="26" t="s">
        <v>21</v>
      </c>
      <c r="D41" s="13"/>
    </row>
    <row r="42" spans="1:6" x14ac:dyDescent="0.25">
      <c r="A42" s="21" t="s">
        <v>41</v>
      </c>
      <c r="B42" s="26">
        <v>1</v>
      </c>
      <c r="C42" s="26" t="s">
        <v>21</v>
      </c>
      <c r="D42" s="13"/>
    </row>
    <row r="43" spans="1:6" x14ac:dyDescent="0.25">
      <c r="A43" s="21" t="s">
        <v>42</v>
      </c>
      <c r="B43" s="26">
        <v>1</v>
      </c>
      <c r="C43" s="26" t="s">
        <v>21</v>
      </c>
      <c r="D43" s="13"/>
    </row>
    <row r="44" spans="1:6" x14ac:dyDescent="0.25">
      <c r="A44" s="21" t="s">
        <v>43</v>
      </c>
      <c r="B44" s="26">
        <v>1</v>
      </c>
      <c r="C44" s="26" t="s">
        <v>21</v>
      </c>
      <c r="D44" s="13"/>
    </row>
    <row r="45" spans="1:6" x14ac:dyDescent="0.25">
      <c r="A45" s="21" t="s">
        <v>44</v>
      </c>
      <c r="B45" s="26">
        <v>1</v>
      </c>
      <c r="C45" s="26" t="s">
        <v>21</v>
      </c>
      <c r="D45" s="13"/>
    </row>
    <row r="46" spans="1:6" x14ac:dyDescent="0.25">
      <c r="A46" s="21" t="s">
        <v>45</v>
      </c>
      <c r="B46" s="26">
        <v>1</v>
      </c>
      <c r="C46" s="26" t="s">
        <v>21</v>
      </c>
      <c r="D46" s="13"/>
      <c r="F46" t="s">
        <v>1</v>
      </c>
    </row>
    <row r="47" spans="1:6" x14ac:dyDescent="0.25">
      <c r="A47" s="21" t="s">
        <v>46</v>
      </c>
      <c r="B47" s="26">
        <v>10</v>
      </c>
      <c r="C47" s="26" t="s">
        <v>16</v>
      </c>
      <c r="D47" s="13"/>
    </row>
    <row r="48" spans="1:6" x14ac:dyDescent="0.25">
      <c r="A48" s="21" t="s">
        <v>47</v>
      </c>
      <c r="B48" s="26">
        <v>3</v>
      </c>
      <c r="C48" s="26" t="s">
        <v>16</v>
      </c>
      <c r="D48" s="13"/>
    </row>
    <row r="49" spans="1:4" x14ac:dyDescent="0.25">
      <c r="A49" s="21" t="s">
        <v>48</v>
      </c>
      <c r="B49" s="26">
        <v>2</v>
      </c>
      <c r="C49" s="26" t="s">
        <v>16</v>
      </c>
      <c r="D49" s="13"/>
    </row>
    <row r="50" spans="1:4" x14ac:dyDescent="0.25">
      <c r="A50" s="21" t="s">
        <v>49</v>
      </c>
      <c r="B50" s="26">
        <v>10</v>
      </c>
      <c r="C50" s="26" t="s">
        <v>16</v>
      </c>
      <c r="D50" s="13"/>
    </row>
    <row r="51" spans="1:4" x14ac:dyDescent="0.25">
      <c r="A51" s="21" t="s">
        <v>50</v>
      </c>
      <c r="B51" s="26">
        <v>2</v>
      </c>
      <c r="C51" s="26" t="s">
        <v>16</v>
      </c>
      <c r="D51" s="13"/>
    </row>
    <row r="52" spans="1:4" x14ac:dyDescent="0.25">
      <c r="A52" s="21" t="s">
        <v>51</v>
      </c>
      <c r="B52" s="26">
        <v>2</v>
      </c>
      <c r="C52" s="26" t="s">
        <v>21</v>
      </c>
      <c r="D52" s="13"/>
    </row>
    <row r="53" spans="1:4" x14ac:dyDescent="0.25">
      <c r="A53" s="21" t="s">
        <v>52</v>
      </c>
      <c r="B53" s="26">
        <v>23</v>
      </c>
      <c r="C53" s="26" t="s">
        <v>21</v>
      </c>
      <c r="D53" s="13"/>
    </row>
    <row r="54" spans="1:4" x14ac:dyDescent="0.25">
      <c r="A54" s="21" t="s">
        <v>53</v>
      </c>
      <c r="B54" s="26">
        <v>1</v>
      </c>
      <c r="C54" s="26" t="s">
        <v>16</v>
      </c>
      <c r="D54" s="13"/>
    </row>
    <row r="55" spans="1:4" x14ac:dyDescent="0.25">
      <c r="A55" s="21" t="s">
        <v>54</v>
      </c>
      <c r="B55" s="26">
        <v>1</v>
      </c>
      <c r="C55" s="26" t="s">
        <v>16</v>
      </c>
      <c r="D55" s="13"/>
    </row>
    <row r="56" spans="1:4" x14ac:dyDescent="0.25">
      <c r="A56" s="21" t="s">
        <v>55</v>
      </c>
      <c r="B56" s="26">
        <v>1</v>
      </c>
      <c r="C56" s="26" t="s">
        <v>21</v>
      </c>
      <c r="D56" s="13"/>
    </row>
    <row r="57" spans="1:4" x14ac:dyDescent="0.25">
      <c r="A57" s="21" t="s">
        <v>56</v>
      </c>
      <c r="B57" s="26">
        <v>12</v>
      </c>
      <c r="C57" s="26" t="s">
        <v>21</v>
      </c>
      <c r="D57" s="13"/>
    </row>
    <row r="58" spans="1:4" x14ac:dyDescent="0.25">
      <c r="A58" s="21" t="s">
        <v>57</v>
      </c>
      <c r="B58" s="26">
        <v>1</v>
      </c>
      <c r="C58" s="26" t="s">
        <v>21</v>
      </c>
      <c r="D58" s="13"/>
    </row>
    <row r="59" spans="1:4" x14ac:dyDescent="0.25">
      <c r="A59" s="21" t="s">
        <v>58</v>
      </c>
      <c r="B59" s="26">
        <v>11</v>
      </c>
      <c r="C59" s="26" t="s">
        <v>21</v>
      </c>
      <c r="D59" s="13"/>
    </row>
    <row r="60" spans="1:4" x14ac:dyDescent="0.25">
      <c r="A60" s="21" t="s">
        <v>59</v>
      </c>
      <c r="B60" s="26">
        <v>5</v>
      </c>
      <c r="C60" s="26" t="s">
        <v>21</v>
      </c>
      <c r="D60" s="13"/>
    </row>
    <row r="61" spans="1:4" x14ac:dyDescent="0.25">
      <c r="A61" s="21" t="s">
        <v>60</v>
      </c>
      <c r="B61" s="26">
        <v>4</v>
      </c>
      <c r="C61" s="26" t="s">
        <v>21</v>
      </c>
      <c r="D61" s="13"/>
    </row>
    <row r="62" spans="1:4" x14ac:dyDescent="0.25">
      <c r="A62" s="21" t="s">
        <v>61</v>
      </c>
      <c r="B62" s="26">
        <v>1</v>
      </c>
      <c r="C62" s="26" t="s">
        <v>21</v>
      </c>
      <c r="D62" s="13"/>
    </row>
    <row r="63" spans="1:4" x14ac:dyDescent="0.25">
      <c r="A63" s="21" t="s">
        <v>62</v>
      </c>
      <c r="B63" s="26">
        <v>1</v>
      </c>
      <c r="C63" s="26" t="s">
        <v>21</v>
      </c>
      <c r="D63" s="13"/>
    </row>
    <row r="64" spans="1:4" x14ac:dyDescent="0.25">
      <c r="A64" s="21" t="s">
        <v>63</v>
      </c>
      <c r="B64" s="26">
        <v>1</v>
      </c>
      <c r="C64" s="26" t="s">
        <v>64</v>
      </c>
      <c r="D64" s="13"/>
    </row>
    <row r="65" spans="1:4" x14ac:dyDescent="0.25">
      <c r="A65" s="21" t="s">
        <v>97</v>
      </c>
      <c r="B65" s="26">
        <v>1</v>
      </c>
      <c r="C65" s="26" t="s">
        <v>64</v>
      </c>
      <c r="D65" s="13"/>
    </row>
    <row r="66" spans="1:4" x14ac:dyDescent="0.25">
      <c r="A66" s="22" t="s">
        <v>65</v>
      </c>
      <c r="B66" s="11"/>
      <c r="C66" s="11"/>
      <c r="D66" s="13"/>
    </row>
    <row r="67" spans="1:4" x14ac:dyDescent="0.25">
      <c r="A67" s="21" t="s">
        <v>66</v>
      </c>
      <c r="B67" s="26">
        <v>2</v>
      </c>
      <c r="C67" s="26" t="s">
        <v>21</v>
      </c>
      <c r="D67" s="13"/>
    </row>
    <row r="68" spans="1:4" x14ac:dyDescent="0.25">
      <c r="A68" s="21" t="s">
        <v>67</v>
      </c>
      <c r="B68" s="26">
        <v>7</v>
      </c>
      <c r="C68" s="26" t="s">
        <v>21</v>
      </c>
      <c r="D68" s="13"/>
    </row>
    <row r="69" spans="1:4" x14ac:dyDescent="0.25">
      <c r="A69" s="21" t="s">
        <v>68</v>
      </c>
      <c r="B69" s="26">
        <v>1</v>
      </c>
      <c r="C69" s="26" t="s">
        <v>21</v>
      </c>
      <c r="D69" s="13"/>
    </row>
    <row r="70" spans="1:4" x14ac:dyDescent="0.25">
      <c r="A70" s="21" t="s">
        <v>98</v>
      </c>
      <c r="B70" s="26">
        <v>1</v>
      </c>
      <c r="C70" s="26" t="s">
        <v>21</v>
      </c>
      <c r="D70" s="13"/>
    </row>
    <row r="71" spans="1:4" x14ac:dyDescent="0.25">
      <c r="A71" s="21" t="s">
        <v>69</v>
      </c>
      <c r="B71" s="26">
        <v>1</v>
      </c>
      <c r="C71" s="26" t="s">
        <v>21</v>
      </c>
      <c r="D71" s="13"/>
    </row>
    <row r="72" spans="1:4" x14ac:dyDescent="0.25">
      <c r="A72" s="21" t="s">
        <v>70</v>
      </c>
      <c r="B72" s="26">
        <v>2</v>
      </c>
      <c r="C72" s="26" t="s">
        <v>21</v>
      </c>
      <c r="D72" s="13"/>
    </row>
    <row r="73" spans="1:4" x14ac:dyDescent="0.25">
      <c r="A73" s="21" t="s">
        <v>71</v>
      </c>
      <c r="B73" s="26">
        <v>1</v>
      </c>
      <c r="C73" s="26" t="s">
        <v>21</v>
      </c>
      <c r="D73" s="13"/>
    </row>
    <row r="74" spans="1:4" x14ac:dyDescent="0.25">
      <c r="A74" s="21" t="s">
        <v>72</v>
      </c>
      <c r="B74" s="26">
        <v>1</v>
      </c>
      <c r="C74" s="26" t="s">
        <v>21</v>
      </c>
      <c r="D74" s="13"/>
    </row>
    <row r="75" spans="1:4" x14ac:dyDescent="0.25">
      <c r="A75" s="21" t="s">
        <v>73</v>
      </c>
      <c r="B75" s="26">
        <v>1</v>
      </c>
      <c r="C75" s="26" t="s">
        <v>21</v>
      </c>
      <c r="D75" s="13"/>
    </row>
    <row r="76" spans="1:4" x14ac:dyDescent="0.25">
      <c r="A76" s="21" t="s">
        <v>74</v>
      </c>
      <c r="B76" s="26">
        <v>60</v>
      </c>
      <c r="C76" s="26" t="s">
        <v>16</v>
      </c>
      <c r="D76" s="13"/>
    </row>
    <row r="77" spans="1:4" x14ac:dyDescent="0.25">
      <c r="A77" s="21" t="s">
        <v>75</v>
      </c>
      <c r="B77" s="26">
        <v>190</v>
      </c>
      <c r="C77" s="26" t="s">
        <v>16</v>
      </c>
      <c r="D77" s="13"/>
    </row>
    <row r="78" spans="1:4" x14ac:dyDescent="0.25">
      <c r="A78" s="21" t="s">
        <v>76</v>
      </c>
      <c r="B78" s="26">
        <v>20</v>
      </c>
      <c r="C78" s="26" t="s">
        <v>16</v>
      </c>
      <c r="D78" s="13"/>
    </row>
    <row r="79" spans="1:4" x14ac:dyDescent="0.25">
      <c r="A79" s="21" t="s">
        <v>77</v>
      </c>
      <c r="B79" s="26">
        <v>140.00000000000003</v>
      </c>
      <c r="C79" s="26" t="s">
        <v>16</v>
      </c>
      <c r="D79" s="13"/>
    </row>
    <row r="80" spans="1:4" x14ac:dyDescent="0.25">
      <c r="A80" s="21" t="s">
        <v>78</v>
      </c>
      <c r="B80" s="26">
        <v>160.00000000000003</v>
      </c>
      <c r="C80" s="26" t="s">
        <v>16</v>
      </c>
      <c r="D80" s="13"/>
    </row>
    <row r="81" spans="1:4" x14ac:dyDescent="0.25">
      <c r="A81" s="21" t="s">
        <v>79</v>
      </c>
      <c r="B81" s="26">
        <v>28</v>
      </c>
      <c r="C81" s="26" t="s">
        <v>21</v>
      </c>
      <c r="D81" s="13"/>
    </row>
    <row r="82" spans="1:4" x14ac:dyDescent="0.25">
      <c r="A82" s="21" t="s">
        <v>80</v>
      </c>
      <c r="B82" s="26">
        <v>12</v>
      </c>
      <c r="C82" s="26" t="s">
        <v>21</v>
      </c>
      <c r="D82" s="13"/>
    </row>
    <row r="83" spans="1:4" x14ac:dyDescent="0.25">
      <c r="A83" s="21" t="s">
        <v>81</v>
      </c>
      <c r="B83" s="26">
        <v>2</v>
      </c>
      <c r="C83" s="26" t="s">
        <v>82</v>
      </c>
      <c r="D83" s="13"/>
    </row>
    <row r="84" spans="1:4" x14ac:dyDescent="0.25">
      <c r="A84" s="21" t="s">
        <v>83</v>
      </c>
      <c r="B84" s="26">
        <v>1</v>
      </c>
      <c r="C84" s="26" t="s">
        <v>64</v>
      </c>
      <c r="D84" s="13"/>
    </row>
    <row r="85" spans="1:4" x14ac:dyDescent="0.25">
      <c r="A85" s="22" t="s">
        <v>84</v>
      </c>
      <c r="B85" s="11"/>
      <c r="C85" s="11"/>
      <c r="D85" s="13"/>
    </row>
    <row r="86" spans="1:4" x14ac:dyDescent="0.25">
      <c r="A86" s="21" t="s">
        <v>85</v>
      </c>
      <c r="B86" s="26">
        <v>1</v>
      </c>
      <c r="C86" s="26" t="s">
        <v>64</v>
      </c>
      <c r="D86" s="13"/>
    </row>
    <row r="87" spans="1:4" x14ac:dyDescent="0.25">
      <c r="A87" s="21" t="s">
        <v>86</v>
      </c>
      <c r="B87" s="26">
        <v>1</v>
      </c>
      <c r="C87" s="26" t="s">
        <v>64</v>
      </c>
      <c r="D87" s="13"/>
    </row>
    <row r="88" spans="1:4" x14ac:dyDescent="0.25">
      <c r="A88" s="21" t="s">
        <v>87</v>
      </c>
      <c r="B88" s="26">
        <v>1</v>
      </c>
      <c r="C88" s="26" t="s">
        <v>64</v>
      </c>
      <c r="D88" s="13"/>
    </row>
    <row r="89" spans="1:4" x14ac:dyDescent="0.25">
      <c r="A89" s="21" t="s">
        <v>88</v>
      </c>
      <c r="B89" s="26">
        <v>1</v>
      </c>
      <c r="C89" s="26" t="s">
        <v>64</v>
      </c>
      <c r="D89" s="13"/>
    </row>
    <row r="90" spans="1:4" x14ac:dyDescent="0.25">
      <c r="A90" s="21" t="s">
        <v>89</v>
      </c>
      <c r="B90" s="26">
        <v>1</v>
      </c>
      <c r="C90" s="26" t="s">
        <v>64</v>
      </c>
      <c r="D90" s="13"/>
    </row>
    <row r="91" spans="1:4" ht="15.75" thickBot="1" x14ac:dyDescent="0.3">
      <c r="A91" s="21" t="s">
        <v>90</v>
      </c>
      <c r="B91" s="26">
        <v>10</v>
      </c>
      <c r="C91" s="26" t="s">
        <v>64</v>
      </c>
      <c r="D91" s="13"/>
    </row>
    <row r="92" spans="1:4" ht="15.75" thickBot="1" x14ac:dyDescent="0.3">
      <c r="A92" s="29" t="s">
        <v>96</v>
      </c>
      <c r="B92" s="20"/>
      <c r="C92" s="20"/>
      <c r="D92" s="31">
        <f>SUM(D20:D91)</f>
        <v>0</v>
      </c>
    </row>
    <row r="93" spans="1:4" ht="15.75" thickBot="1" x14ac:dyDescent="0.3">
      <c r="A93" s="23"/>
      <c r="B93" s="24"/>
      <c r="C93" s="24"/>
      <c r="D93" s="25"/>
    </row>
    <row r="94" spans="1:4" ht="16.5" thickBot="1" x14ac:dyDescent="0.3">
      <c r="A94" s="16" t="s">
        <v>3</v>
      </c>
      <c r="B94" s="5"/>
      <c r="C94" s="5"/>
      <c r="D94" s="8"/>
    </row>
    <row r="95" spans="1:4" ht="30.75" thickBot="1" x14ac:dyDescent="0.3">
      <c r="A95" s="9" t="s">
        <v>94</v>
      </c>
      <c r="B95" s="6">
        <v>1</v>
      </c>
      <c r="C95" s="6" t="s">
        <v>5</v>
      </c>
      <c r="D95" s="7"/>
    </row>
    <row r="96" spans="1:4" ht="15.75" thickBot="1" x14ac:dyDescent="0.3">
      <c r="A96" s="29" t="s">
        <v>96</v>
      </c>
      <c r="B96" s="20"/>
      <c r="C96" s="20"/>
      <c r="D96" s="31">
        <f>SUM(D95)</f>
        <v>0</v>
      </c>
    </row>
    <row r="97" spans="1:4" ht="15.75" thickBot="1" x14ac:dyDescent="0.3">
      <c r="A97" s="2"/>
    </row>
    <row r="98" spans="1:4" ht="15.75" thickBot="1" x14ac:dyDescent="0.3">
      <c r="A98" s="34" t="s">
        <v>101</v>
      </c>
      <c r="B98" s="35"/>
      <c r="C98" s="35"/>
      <c r="D98" s="36">
        <f>D16+D92+D96</f>
        <v>0</v>
      </c>
    </row>
  </sheetData>
  <mergeCells count="2">
    <mergeCell ref="A2:E2"/>
    <mergeCell ref="A4:E4"/>
  </mergeCells>
  <pageMargins left="0.70866141732283472" right="0.70866141732283472" top="0.78740157480314965" bottom="0.78740157480314965" header="0.31496062992125984" footer="0.31496062992125984"/>
  <pageSetup scale="89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Svozil Jaroslav, Mgr.</dc:creator>
  <cp:lastModifiedBy>Dočkal Pavel, Ing.</cp:lastModifiedBy>
  <cp:lastPrinted>2023-11-15T13:24:58Z</cp:lastPrinted>
  <dcterms:created xsi:type="dcterms:W3CDTF">2023-08-22T13:55:32Z</dcterms:created>
  <dcterms:modified xsi:type="dcterms:W3CDTF">2023-11-15T13:27:54Z</dcterms:modified>
</cp:coreProperties>
</file>