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3 Zadávací dokumentace\VZMR\VZ-2023-001452 - Protézy cévní Gelweave Valsalva\01 zd\"/>
    </mc:Choice>
  </mc:AlternateContent>
  <xr:revisionPtr revIDLastSave="0" documentId="13_ncr:1_{991F09D6-84F1-4D1C-BF62-54582F85C8D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 CENOVÉ UJENÁNÍ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Q5" i="1" s="1"/>
  <c r="P5" i="1" s="1"/>
  <c r="O5" i="1"/>
  <c r="N6" i="1"/>
  <c r="Q6" i="1" s="1"/>
  <c r="P6" i="1" s="1"/>
  <c r="O6" i="1"/>
  <c r="N7" i="1"/>
  <c r="Q7" i="1" s="1"/>
  <c r="O7" i="1"/>
  <c r="N8" i="1"/>
  <c r="Q8" i="1" s="1"/>
  <c r="O8" i="1"/>
  <c r="N4" i="1"/>
  <c r="P7" i="1" l="1"/>
  <c r="P8" i="1"/>
  <c r="D9" i="1"/>
  <c r="O4" i="1" l="1"/>
  <c r="O9" i="1" s="1"/>
  <c r="Q4" i="1"/>
  <c r="Q9" i="1" s="1"/>
  <c r="P4" i="1" l="1"/>
  <c r="P9" i="1" s="1"/>
</calcChain>
</file>

<file path=xl/sharedStrings.xml><?xml version="1.0" encoding="utf-8"?>
<sst xmlns="http://schemas.openxmlformats.org/spreadsheetml/2006/main" count="35" uniqueCount="31">
  <si>
    <t>obchodní název</t>
  </si>
  <si>
    <t>výrobce</t>
  </si>
  <si>
    <t>cena celkem bez DPH</t>
  </si>
  <si>
    <t xml:space="preserve"> vyčíslení DPH</t>
  </si>
  <si>
    <t>cena celkem s DPH</t>
  </si>
  <si>
    <t>kód VZP</t>
  </si>
  <si>
    <t>název</t>
  </si>
  <si>
    <t>UDI kód</t>
  </si>
  <si>
    <t>úhradová cena VZP max.</t>
  </si>
  <si>
    <t>měrná jednotka (MJ)</t>
  </si>
  <si>
    <t>ks</t>
  </si>
  <si>
    <t>třída míry rizika</t>
  </si>
  <si>
    <t>cena za MJ bez DPH</t>
  </si>
  <si>
    <t>cena za MJ s DPH</t>
  </si>
  <si>
    <t xml:space="preserve">katalogové číslo                                                        </t>
  </si>
  <si>
    <t>CELKEM</t>
  </si>
  <si>
    <t>číslo položky</t>
  </si>
  <si>
    <t>1.</t>
  </si>
  <si>
    <t>2.</t>
  </si>
  <si>
    <t>3.</t>
  </si>
  <si>
    <t>4.</t>
  </si>
  <si>
    <t>5.</t>
  </si>
  <si>
    <t>Protéza cévní Gelweave Valsalva k náhradě vzestupné aorty a jejího kořene, polyesterová, tkaná, prům. 24 mm</t>
  </si>
  <si>
    <t>Protéza cévní Gelweave Valsalva k náhradě vzestupné aorty a jejího kořene, polyesterová, tkaná, prům. 26 mm</t>
  </si>
  <si>
    <t>Protéza cévní Gelweave Valsalva k náhradě vzestupné aorty a jejího kořene, polyesterová, tkaná, prům. 28 mm</t>
  </si>
  <si>
    <t>Protéza cévní Gelweave Valsalva k náhradě vzestupné aorty a jejího kořene, polyesterová, tkaná, prům. 30 mm</t>
  </si>
  <si>
    <t>Protéza cévní Gelweave Valsalva k náhradě vzestupné aorty a jejího kořene, polyesterová, tkaná, prům. 32 mm</t>
  </si>
  <si>
    <t>sazba DPH v %</t>
  </si>
  <si>
    <t>pozn.:  v případě, že některý z produktů neuvádí nebo postrádá požadované údaje, doplňte do kolonky " NEUVEDENO"</t>
  </si>
  <si>
    <t xml:space="preserve">VZMR VZ-2023-001452 - Protézy cévní Gelweave Valsalva </t>
  </si>
  <si>
    <t>předpoklád. množství/ 4 roky (uvedeno v 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</si>
</sst>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>
      <alignment wrapText="1"/>
    </xf>
    <xf numFmtId="44" fontId="4" fillId="0" borderId="0" xfId="0" applyNumberFormat="1" applyFont="1" applyAlignment="1">
      <alignment wrapText="1"/>
    </xf>
    <xf numFmtId="4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44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41" fontId="5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wrapText="1"/>
    </xf>
    <xf numFmtId="44" fontId="3" fillId="0" borderId="1" xfId="0" applyNumberFormat="1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1" fontId="6" fillId="0" borderId="3" xfId="0" applyNumberFormat="1" applyFont="1" applyBorder="1" applyAlignment="1">
      <alignment horizontal="left" vertical="center" wrapText="1"/>
    </xf>
    <xf numFmtId="41" fontId="5" fillId="2" borderId="3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41" fontId="5" fillId="4" borderId="3" xfId="0" applyNumberFormat="1" applyFont="1" applyFill="1" applyBorder="1" applyAlignment="1">
      <alignment horizontal="left" vertical="center" textRotation="90" wrapText="1"/>
    </xf>
    <xf numFmtId="0" fontId="1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4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1"/>
  <sheetViews>
    <sheetView tabSelected="1" workbookViewId="0">
      <selection activeCell="F4" sqref="F4"/>
    </sheetView>
  </sheetViews>
  <sheetFormatPr defaultColWidth="9.140625" defaultRowHeight="12.75" x14ac:dyDescent="0.2"/>
  <cols>
    <col min="1" max="1" width="3.85546875" style="10" customWidth="1"/>
    <col min="2" max="2" width="26.5703125" style="1" customWidth="1"/>
    <col min="3" max="3" width="5.28515625" style="6" customWidth="1"/>
    <col min="4" max="4" width="7" style="11" customWidth="1"/>
    <col min="5" max="5" width="15.42578125" style="7" customWidth="1"/>
    <col min="6" max="6" width="9.85546875" style="7" customWidth="1"/>
    <col min="7" max="7" width="15.85546875" style="7" customWidth="1"/>
    <col min="8" max="8" width="5.28515625" style="7" customWidth="1"/>
    <col min="9" max="9" width="11.140625" style="7" customWidth="1"/>
    <col min="10" max="10" width="10.85546875" style="7" customWidth="1"/>
    <col min="11" max="11" width="8.7109375" style="8" customWidth="1"/>
    <col min="12" max="12" width="5.5703125" style="9" customWidth="1"/>
    <col min="13" max="13" width="14.42578125" style="2" customWidth="1"/>
    <col min="14" max="14" width="15.28515625" style="2" customWidth="1"/>
    <col min="15" max="15" width="17.5703125" style="2" customWidth="1"/>
    <col min="16" max="16" width="13.7109375" style="2" customWidth="1"/>
    <col min="17" max="17" width="19.28515625" style="2" customWidth="1"/>
    <col min="18" max="18" width="9.140625" style="2"/>
    <col min="19" max="16384" width="9.140625" style="1"/>
  </cols>
  <sheetData>
    <row r="2" spans="1:18" s="4" customFormat="1" ht="32.25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</row>
    <row r="3" spans="1:18" s="6" customFormat="1" ht="69" customHeight="1" x14ac:dyDescent="0.25">
      <c r="A3" s="30" t="s">
        <v>16</v>
      </c>
      <c r="B3" s="31" t="s">
        <v>6</v>
      </c>
      <c r="C3" s="32" t="s">
        <v>9</v>
      </c>
      <c r="D3" s="33" t="s">
        <v>30</v>
      </c>
      <c r="E3" s="34" t="s">
        <v>0</v>
      </c>
      <c r="F3" s="31" t="s">
        <v>14</v>
      </c>
      <c r="G3" s="31" t="s">
        <v>1</v>
      </c>
      <c r="H3" s="35" t="s">
        <v>11</v>
      </c>
      <c r="I3" s="31" t="s">
        <v>7</v>
      </c>
      <c r="J3" s="31" t="s">
        <v>5</v>
      </c>
      <c r="K3" s="36" t="s">
        <v>8</v>
      </c>
      <c r="L3" s="37" t="s">
        <v>27</v>
      </c>
      <c r="M3" s="36" t="s">
        <v>12</v>
      </c>
      <c r="N3" s="36" t="s">
        <v>13</v>
      </c>
      <c r="O3" s="36" t="s">
        <v>2</v>
      </c>
      <c r="P3" s="36" t="s">
        <v>3</v>
      </c>
      <c r="Q3" s="36" t="s">
        <v>4</v>
      </c>
      <c r="R3" s="5"/>
    </row>
    <row r="4" spans="1:18" s="4" customFormat="1" ht="60" customHeight="1" x14ac:dyDescent="0.25">
      <c r="A4" s="12" t="s">
        <v>17</v>
      </c>
      <c r="B4" s="13" t="s">
        <v>22</v>
      </c>
      <c r="C4" s="14" t="s">
        <v>10</v>
      </c>
      <c r="D4" s="23">
        <v>4</v>
      </c>
      <c r="E4" s="22"/>
      <c r="F4" s="15"/>
      <c r="G4" s="16"/>
      <c r="H4" s="16"/>
      <c r="I4" s="16"/>
      <c r="J4" s="16"/>
      <c r="K4" s="17"/>
      <c r="L4" s="16"/>
      <c r="M4" s="18"/>
      <c r="N4" s="21">
        <f>M4*(100+L4)/100</f>
        <v>0</v>
      </c>
      <c r="O4" s="18">
        <f>M4*D4</f>
        <v>0</v>
      </c>
      <c r="P4" s="18">
        <f>Q4-O4</f>
        <v>0</v>
      </c>
      <c r="Q4" s="18">
        <f>N4*D4</f>
        <v>0</v>
      </c>
      <c r="R4" s="3"/>
    </row>
    <row r="5" spans="1:18" s="4" customFormat="1" ht="60" customHeight="1" x14ac:dyDescent="0.25">
      <c r="A5" s="12" t="s">
        <v>18</v>
      </c>
      <c r="B5" s="13" t="s">
        <v>23</v>
      </c>
      <c r="C5" s="14" t="s">
        <v>10</v>
      </c>
      <c r="D5" s="23">
        <v>10</v>
      </c>
      <c r="E5" s="22"/>
      <c r="F5" s="15"/>
      <c r="G5" s="16"/>
      <c r="H5" s="16"/>
      <c r="I5" s="16"/>
      <c r="J5" s="16"/>
      <c r="K5" s="17"/>
      <c r="L5" s="16"/>
      <c r="M5" s="18"/>
      <c r="N5" s="21">
        <f t="shared" ref="N5:N8" si="0">M5*(100+L5)/100</f>
        <v>0</v>
      </c>
      <c r="O5" s="18">
        <f>M5*D5</f>
        <v>0</v>
      </c>
      <c r="P5" s="18">
        <f t="shared" ref="P5:P8" si="1">Q5-O5</f>
        <v>0</v>
      </c>
      <c r="Q5" s="18">
        <f>N5*D5</f>
        <v>0</v>
      </c>
      <c r="R5" s="3"/>
    </row>
    <row r="6" spans="1:18" s="4" customFormat="1" ht="60" customHeight="1" x14ac:dyDescent="0.25">
      <c r="A6" s="12" t="s">
        <v>19</v>
      </c>
      <c r="B6" s="13" t="s">
        <v>24</v>
      </c>
      <c r="C6" s="14" t="s">
        <v>10</v>
      </c>
      <c r="D6" s="23">
        <v>16</v>
      </c>
      <c r="E6" s="22"/>
      <c r="F6" s="15"/>
      <c r="G6" s="16"/>
      <c r="H6" s="16"/>
      <c r="I6" s="16"/>
      <c r="J6" s="16"/>
      <c r="K6" s="17"/>
      <c r="L6" s="16"/>
      <c r="M6" s="18"/>
      <c r="N6" s="21">
        <f t="shared" si="0"/>
        <v>0</v>
      </c>
      <c r="O6" s="18">
        <f>M6*D6</f>
        <v>0</v>
      </c>
      <c r="P6" s="18">
        <f t="shared" si="1"/>
        <v>0</v>
      </c>
      <c r="Q6" s="18">
        <f>N6*D6</f>
        <v>0</v>
      </c>
      <c r="R6" s="3"/>
    </row>
    <row r="7" spans="1:18" s="4" customFormat="1" ht="60" customHeight="1" x14ac:dyDescent="0.25">
      <c r="A7" s="12" t="s">
        <v>20</v>
      </c>
      <c r="B7" s="13" t="s">
        <v>25</v>
      </c>
      <c r="C7" s="14" t="s">
        <v>10</v>
      </c>
      <c r="D7" s="23">
        <v>6</v>
      </c>
      <c r="E7" s="22"/>
      <c r="F7" s="15"/>
      <c r="G7" s="16"/>
      <c r="H7" s="16"/>
      <c r="I7" s="16"/>
      <c r="J7" s="16"/>
      <c r="K7" s="17"/>
      <c r="L7" s="16"/>
      <c r="M7" s="18"/>
      <c r="N7" s="21">
        <f t="shared" si="0"/>
        <v>0</v>
      </c>
      <c r="O7" s="18">
        <f>M7*D7</f>
        <v>0</v>
      </c>
      <c r="P7" s="18">
        <f t="shared" si="1"/>
        <v>0</v>
      </c>
      <c r="Q7" s="18">
        <f>N7*D7</f>
        <v>0</v>
      </c>
      <c r="R7" s="3"/>
    </row>
    <row r="8" spans="1:18" s="4" customFormat="1" ht="60" customHeight="1" x14ac:dyDescent="0.25">
      <c r="A8" s="12" t="s">
        <v>21</v>
      </c>
      <c r="B8" s="13" t="s">
        <v>26</v>
      </c>
      <c r="C8" s="14" t="s">
        <v>10</v>
      </c>
      <c r="D8" s="23">
        <v>4</v>
      </c>
      <c r="E8" s="22"/>
      <c r="F8" s="15"/>
      <c r="G8" s="16"/>
      <c r="H8" s="16"/>
      <c r="I8" s="16"/>
      <c r="J8" s="16"/>
      <c r="K8" s="17"/>
      <c r="L8" s="16"/>
      <c r="M8" s="18"/>
      <c r="N8" s="21">
        <f t="shared" si="0"/>
        <v>0</v>
      </c>
      <c r="O8" s="18">
        <f>M8*D8</f>
        <v>0</v>
      </c>
      <c r="P8" s="18">
        <f t="shared" si="1"/>
        <v>0</v>
      </c>
      <c r="Q8" s="18">
        <f>N8*D8</f>
        <v>0</v>
      </c>
      <c r="R8" s="3"/>
    </row>
    <row r="9" spans="1:18" ht="30" customHeight="1" x14ac:dyDescent="0.2">
      <c r="A9" s="27" t="s">
        <v>15</v>
      </c>
      <c r="B9" s="27"/>
      <c r="C9" s="19"/>
      <c r="D9" s="24">
        <f>SUM(D4:D8)</f>
        <v>40</v>
      </c>
      <c r="E9" s="28"/>
      <c r="F9" s="29"/>
      <c r="G9" s="29"/>
      <c r="H9" s="29"/>
      <c r="I9" s="29"/>
      <c r="J9" s="29"/>
      <c r="K9" s="29"/>
      <c r="L9" s="29"/>
      <c r="M9" s="29"/>
      <c r="N9" s="29"/>
      <c r="O9" s="20">
        <f>SUM(O4:O8)</f>
        <v>0</v>
      </c>
      <c r="P9" s="20">
        <f>SUM(P4:P8)</f>
        <v>0</v>
      </c>
      <c r="Q9" s="20">
        <f>SUM(Q4:Q8)</f>
        <v>0</v>
      </c>
    </row>
    <row r="11" spans="1:18" x14ac:dyDescent="0.2">
      <c r="A11" s="25" t="s">
        <v>28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</sheetData>
  <mergeCells count="4">
    <mergeCell ref="A11:Q11"/>
    <mergeCell ref="A2:Q2"/>
    <mergeCell ref="A9:B9"/>
    <mergeCell ref="E9:N9"/>
  </mergeCells>
  <pageMargins left="0.25" right="0.25" top="0.33" bottom="0.41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CENOVÉ UJENÁNÍ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Staňková Blanka</cp:lastModifiedBy>
  <cp:lastPrinted>2023-11-24T12:26:43Z</cp:lastPrinted>
  <dcterms:created xsi:type="dcterms:W3CDTF">2018-04-12T07:55:38Z</dcterms:created>
  <dcterms:modified xsi:type="dcterms:W3CDTF">2023-11-24T12:26:45Z</dcterms:modified>
</cp:coreProperties>
</file>