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-OVZ\2024 Zadávací dokumentace\VZMR\VZ-2024-000119 - Mobilní telefonní přístroje\01 ZD\"/>
    </mc:Choice>
  </mc:AlternateContent>
  <xr:revisionPtr revIDLastSave="0" documentId="13_ncr:1_{CF23A1A9-187B-4236-B365-06AE6A2CB01E}" xr6:coauthVersionLast="36" xr6:coauthVersionMax="36" xr10:uidLastSave="{00000000-0000-0000-0000-000000000000}"/>
  <bookViews>
    <workbookView xWindow="120" yWindow="120" windowWidth="22920" windowHeight="12315" activeTab="1" xr2:uid="{00000000-000D-0000-FFFF-FFFF00000000}"/>
  </bookViews>
  <sheets>
    <sheet name="Souhrn" sheetId="1" r:id="rId1"/>
    <sheet name="Konfigurace1" sheetId="2" r:id="rId2"/>
    <sheet name="Konfigurace2" sheetId="3" r:id="rId3"/>
    <sheet name="Konfigurace3" sheetId="4" r:id="rId4"/>
    <sheet name="Konfigurace4" sheetId="9" r:id="rId5"/>
    <sheet name="Konfigurace5" sheetId="6" r:id="rId6"/>
    <sheet name="Konfigurace6" sheetId="7" r:id="rId7"/>
  </sheets>
  <calcPr calcId="191029"/>
</workbook>
</file>

<file path=xl/calcChain.xml><?xml version="1.0" encoding="utf-8"?>
<calcChain xmlns="http://schemas.openxmlformats.org/spreadsheetml/2006/main">
  <c r="F8" i="1" l="1"/>
  <c r="F9" i="1"/>
  <c r="F10" i="1"/>
  <c r="H10" i="1" s="1"/>
  <c r="G10" i="1" s="1"/>
  <c r="F11" i="1"/>
  <c r="H11" i="1" s="1"/>
  <c r="G11" i="1" s="1"/>
  <c r="F12" i="1"/>
  <c r="H12" i="1" s="1"/>
  <c r="G12" i="1" s="1"/>
  <c r="F13" i="1"/>
  <c r="H13" i="1" s="1"/>
  <c r="G13" i="1" s="1"/>
  <c r="E10" i="1"/>
  <c r="D10" i="1" s="1"/>
  <c r="E11" i="1"/>
  <c r="D11" i="1" s="1"/>
  <c r="E12" i="1"/>
  <c r="D12" i="1" s="1"/>
  <c r="E13" i="1"/>
  <c r="D13" i="1" s="1"/>
  <c r="F14" i="1" l="1"/>
  <c r="E9" i="1"/>
  <c r="D9" i="1" s="1"/>
  <c r="H9" i="1"/>
  <c r="E8" i="1"/>
  <c r="D8" i="1" s="1"/>
  <c r="H8" i="1" l="1"/>
  <c r="G9" i="1"/>
  <c r="G8" i="1" l="1"/>
  <c r="G14" i="1" s="1"/>
  <c r="H14" i="1"/>
</calcChain>
</file>

<file path=xl/sharedStrings.xml><?xml version="1.0" encoding="utf-8"?>
<sst xmlns="http://schemas.openxmlformats.org/spreadsheetml/2006/main" count="935" uniqueCount="276">
  <si>
    <t>Počet</t>
  </si>
  <si>
    <t>celkem</t>
  </si>
  <si>
    <t>Konfigurace</t>
  </si>
  <si>
    <t>Klávesnice</t>
  </si>
  <si>
    <t>Cena v Kč</t>
  </si>
  <si>
    <t>bez DPH</t>
  </si>
  <si>
    <t>DPH</t>
  </si>
  <si>
    <t>s DPH</t>
  </si>
  <si>
    <t>baterie</t>
  </si>
  <si>
    <t>Určení</t>
  </si>
  <si>
    <t>Konfigurace 1 - tlačítkový základní</t>
  </si>
  <si>
    <t>Konfigurace 2 - nižší třídy s OS Android</t>
  </si>
  <si>
    <t>Konfigurace 3 - střední třídy s OS Android</t>
  </si>
  <si>
    <t>Konfigurace 4 - vyšší třídy s OS Android</t>
  </si>
  <si>
    <t>Konfigurace 5 - střední třídy s iOS</t>
  </si>
  <si>
    <t>Konfigurace 6 - vyšší třídy s iOS</t>
  </si>
  <si>
    <t>min. / max.</t>
  </si>
  <si>
    <t>Splňuje
ANO/NE</t>
  </si>
  <si>
    <t>Popis konkrétního splnění požadavku</t>
  </si>
  <si>
    <t>min.</t>
  </si>
  <si>
    <t>kapacita</t>
  </si>
  <si>
    <t>rozlišení</t>
  </si>
  <si>
    <t>tlačítkový</t>
  </si>
  <si>
    <t>uhlopříčka</t>
  </si>
  <si>
    <t>1,77"</t>
  </si>
  <si>
    <t>Funkce</t>
  </si>
  <si>
    <t>Fotoaparát</t>
  </si>
  <si>
    <t>SIM</t>
  </si>
  <si>
    <t>paměťová karta - počet slotů</t>
  </si>
  <si>
    <t>rozlišení v Mpx</t>
  </si>
  <si>
    <t>počet zadních objektivů</t>
  </si>
  <si>
    <t>Baterie</t>
  </si>
  <si>
    <t>1 450 mAh</t>
  </si>
  <si>
    <t>uživatelsky vyměnitelná</t>
  </si>
  <si>
    <t>Paměť</t>
  </si>
  <si>
    <t>RAM</t>
  </si>
  <si>
    <t>0,05 GB</t>
  </si>
  <si>
    <t>vnitřní</t>
  </si>
  <si>
    <t>paměťová karta - typ</t>
  </si>
  <si>
    <t>paměťová karta - kapacita</t>
  </si>
  <si>
    <t>32 GB</t>
  </si>
  <si>
    <t>Konektory pro</t>
  </si>
  <si>
    <t>Sloty pro</t>
  </si>
  <si>
    <t>Jack</t>
  </si>
  <si>
    <t>3,5 mm</t>
  </si>
  <si>
    <t>USB</t>
  </si>
  <si>
    <t>USB micro</t>
  </si>
  <si>
    <t>Komunikace</t>
  </si>
  <si>
    <t xml:space="preserve"> LTE (4G), GSM/GPRS (2G)</t>
  </si>
  <si>
    <t>sítě</t>
  </si>
  <si>
    <t>nabíječka</t>
  </si>
  <si>
    <t>kabel</t>
  </si>
  <si>
    <t>uživatelský návod</t>
  </si>
  <si>
    <t>0,125 GB</t>
  </si>
  <si>
    <t>160 x 120 px</t>
  </si>
  <si>
    <t>IPS LCD</t>
  </si>
  <si>
    <t>Internet</t>
  </si>
  <si>
    <t>připojení</t>
  </si>
  <si>
    <t>vestavěný</t>
  </si>
  <si>
    <t>webový prohlížeč</t>
  </si>
  <si>
    <t>Bluetooth</t>
  </si>
  <si>
    <t>Display barevný</t>
  </si>
  <si>
    <t>seznam kontaktů
hodiny
kalendář
kalkulačka
budík
SMS
profily (tichý, venkovní apod.)
organizace menu</t>
  </si>
  <si>
    <t>Jazyk menu</t>
  </si>
  <si>
    <t>český a slovenský</t>
  </si>
  <si>
    <t>Určeno pro trh v České republice</t>
  </si>
  <si>
    <t>podsvícená</t>
  </si>
  <si>
    <t>větší tlačítka</t>
  </si>
  <si>
    <t>jasně čitelná tlačítka</t>
  </si>
  <si>
    <t>odolnost proti ošoupání</t>
  </si>
  <si>
    <t>podmínka</t>
  </si>
  <si>
    <t>česká distribuce (lokalizace)</t>
  </si>
  <si>
    <t>technologie</t>
  </si>
  <si>
    <t>Konfigurace 1 - tlačítkový základní mobilní přístroj</t>
  </si>
  <si>
    <t>dotykový, nižší třídy</t>
  </si>
  <si>
    <t>6,6"</t>
  </si>
  <si>
    <t>2408 × 1080 px (90Hz)</t>
  </si>
  <si>
    <t>4 GB</t>
  </si>
  <si>
    <t>64 GB</t>
  </si>
  <si>
    <t>Operační systém</t>
  </si>
  <si>
    <t>Android</t>
  </si>
  <si>
    <t>50 Mpx</t>
  </si>
  <si>
    <t>13 Mpx</t>
  </si>
  <si>
    <t>dotykový</t>
  </si>
  <si>
    <t>obnovovací frekvence</t>
  </si>
  <si>
    <t>90 Hz</t>
  </si>
  <si>
    <t>jemnost</t>
  </si>
  <si>
    <t>401 PPI</t>
  </si>
  <si>
    <t>zadní</t>
  </si>
  <si>
    <t>počet objektivů</t>
  </si>
  <si>
    <t>rozlišení hlavního objektivu</t>
  </si>
  <si>
    <t>světelnost</t>
  </si>
  <si>
    <t>f/1,8</t>
  </si>
  <si>
    <t>2 Mpx</t>
  </si>
  <si>
    <t>f/2,4</t>
  </si>
  <si>
    <t>rozlišení makro a hloubkové kamery</t>
  </si>
  <si>
    <t>světelnost makro a hloubkové kamery</t>
  </si>
  <si>
    <t>přední</t>
  </si>
  <si>
    <t>f/2,0</t>
  </si>
  <si>
    <t>video</t>
  </si>
  <si>
    <t>1920 × 1080 (Full HD)</t>
  </si>
  <si>
    <t>snímková frekvence</t>
  </si>
  <si>
    <t>1080p (Full HD) 30fps
720p (HD) 120fps</t>
  </si>
  <si>
    <t>přisvětlovací dioda</t>
  </si>
  <si>
    <t>přisvětlení</t>
  </si>
  <si>
    <t>5 000 mAh</t>
  </si>
  <si>
    <t>výkon nabíjení</t>
  </si>
  <si>
    <t>15 W</t>
  </si>
  <si>
    <t>1 000 GB</t>
  </si>
  <si>
    <t>Procesor</t>
  </si>
  <si>
    <t>počet jader</t>
  </si>
  <si>
    <t>frekvence</t>
  </si>
  <si>
    <t>2,2, GHz</t>
  </si>
  <si>
    <t>Datové sítě</t>
  </si>
  <si>
    <t>Bezdrátové technologie</t>
  </si>
  <si>
    <t xml:space="preserve">min. </t>
  </si>
  <si>
    <t>NFC
WiFi
Bluetooth verze min. 5.3
GPS</t>
  </si>
  <si>
    <t xml:space="preserve"> 5G
 LTE (4G)</t>
  </si>
  <si>
    <t>USB-C</t>
  </si>
  <si>
    <t>Jack 3,5 mm</t>
  </si>
  <si>
    <t>Senzory</t>
  </si>
  <si>
    <t>digitální kompas (magnetický senzor)
pohybový senzor (akcelerometr, G-senzor)
gyroskop
světelný senzor
senzor přiblížení (proximity)</t>
  </si>
  <si>
    <t>nabíječka (nabíjecí adaptér)</t>
  </si>
  <si>
    <t>možnost rozšíření o paměťovou kartu s kapacitou</t>
  </si>
  <si>
    <t>nabíjecí/synchronizační kabel</t>
  </si>
  <si>
    <t>rychlé nabíjení
čtečka otisků prstů
podpora MMS
OTG</t>
  </si>
  <si>
    <t>Model roku 2023 a novější</t>
  </si>
  <si>
    <t>Barva - tmavá</t>
  </si>
  <si>
    <t>Stupeň krytí</t>
  </si>
  <si>
    <t>IP52</t>
  </si>
  <si>
    <t>Součást ceny dodávky</t>
  </si>
  <si>
    <t>5 Mpx</t>
  </si>
  <si>
    <t>128 GB</t>
  </si>
  <si>
    <t>f/2,2</t>
  </si>
  <si>
    <t>6,4"</t>
  </si>
  <si>
    <t>2340 × 1080 px</t>
  </si>
  <si>
    <t>120 Hz</t>
  </si>
  <si>
    <t>Automatické ostření</t>
  </si>
  <si>
    <t>Optická stabilizace obrazu</t>
  </si>
  <si>
    <t>digitální zoom</t>
  </si>
  <si>
    <t>10-ti násobný</t>
  </si>
  <si>
    <t>32 Mpx</t>
  </si>
  <si>
    <t>rozlišení při nahrávání</t>
  </si>
  <si>
    <t>UHD 4K (3840 x 2160) 30fps</t>
  </si>
  <si>
    <t>rychlost snímaní zpomalených záběrů</t>
  </si>
  <si>
    <t>240 fps HD</t>
  </si>
  <si>
    <t>8 GB</t>
  </si>
  <si>
    <t>dotykový, střední třídy</t>
  </si>
  <si>
    <t>Audio</t>
  </si>
  <si>
    <t>stereo</t>
  </si>
  <si>
    <t>světelnost makro</t>
  </si>
  <si>
    <t>rozlišení makro</t>
  </si>
  <si>
    <t>f/2.2</t>
  </si>
  <si>
    <t>rozlišení ultraširokého objektivu</t>
  </si>
  <si>
    <t>světelnost ultraširokého objektivu</t>
  </si>
  <si>
    <t>12 Mpx</t>
  </si>
  <si>
    <t>kombinace 2,4 GHz a 2,0 GHz</t>
  </si>
  <si>
    <t>Super AMOLED</t>
  </si>
  <si>
    <t>IP67</t>
  </si>
  <si>
    <t>Gorilla Glas</t>
  </si>
  <si>
    <t>svítivost</t>
  </si>
  <si>
    <t>1 000 Nits</t>
  </si>
  <si>
    <t>25 W</t>
  </si>
  <si>
    <t>dotykový, vyšší třídy</t>
  </si>
  <si>
    <t>zde  uveďte konkrétní verzi</t>
  </si>
  <si>
    <t>zde  uveďte konkrétní frekvence</t>
  </si>
  <si>
    <t>6,8"</t>
  </si>
  <si>
    <t>Dynamic AMOLED 2x</t>
  </si>
  <si>
    <t>200 Mpx</t>
  </si>
  <si>
    <t>f/1,7</t>
  </si>
  <si>
    <t>optický zoom</t>
  </si>
  <si>
    <t>100 násobný</t>
  </si>
  <si>
    <t>UHD 8K (7680 x 4320) 30fps</t>
  </si>
  <si>
    <t>12 GB</t>
  </si>
  <si>
    <t>vstup pro sluchátka USB-C</t>
  </si>
  <si>
    <t>256 GB</t>
  </si>
  <si>
    <t>3088 × 1440 px</t>
  </si>
  <si>
    <t>Dual SIM (2× SIM), nebo Single SIM + eSIM</t>
  </si>
  <si>
    <t>podpora bezdrátového nabíjení</t>
  </si>
  <si>
    <t>zadní ochranný kryt s otvory pro objektivy</t>
  </si>
  <si>
    <t>dotykové pero</t>
  </si>
  <si>
    <t>výkon nabíjení (rychlonabíjení)</t>
  </si>
  <si>
    <t>Podpora S Pen s uložením v těle mobilu</t>
  </si>
  <si>
    <t>IP68</t>
  </si>
  <si>
    <t>500 PPI</t>
  </si>
  <si>
    <t>rozlišení teleobjektivu</t>
  </si>
  <si>
    <t>10 Mpx</t>
  </si>
  <si>
    <t>světelnost teleobjektivu</t>
  </si>
  <si>
    <t>rozlišení teleobjektivu 1</t>
  </si>
  <si>
    <t>světelnost teleobjektivu 2</t>
  </si>
  <si>
    <t>světelnost teleobjektivu 1</t>
  </si>
  <si>
    <t>rozlišení teleobjektivu 2</t>
  </si>
  <si>
    <t>světelnost širokoúhlého objektivu</t>
  </si>
  <si>
    <t>rozlišení širokoúhlého objektivu</t>
  </si>
  <si>
    <t>iOS</t>
  </si>
  <si>
    <t>6,1"</t>
  </si>
  <si>
    <t>2556 × 1179 px</t>
  </si>
  <si>
    <t>Konfigurace karet</t>
  </si>
  <si>
    <t>Single SIM + eSIM</t>
  </si>
  <si>
    <t>Super Retina XDR OLED</t>
  </si>
  <si>
    <t>typ</t>
  </si>
  <si>
    <t>2 000 Nits</t>
  </si>
  <si>
    <t>48 Mpx</t>
  </si>
  <si>
    <t>f/1,6</t>
  </si>
  <si>
    <t>f/1,9</t>
  </si>
  <si>
    <t>2x</t>
  </si>
  <si>
    <t>4K UHD 3840 × 2160</t>
  </si>
  <si>
    <t>20 W</t>
  </si>
  <si>
    <t>podmínka (min. 15 W)</t>
  </si>
  <si>
    <t>NFC
WiFi
Bluetooth 5.3
GPS</t>
  </si>
  <si>
    <t>digitální kompas (magnetický senzor)
pohybový senzor (akcelerometr, G-senzor)
gyroskop
světelný senzor</t>
  </si>
  <si>
    <t>60 Hz</t>
  </si>
  <si>
    <t>rozlišení ultraširokoúhlého objektivu</t>
  </si>
  <si>
    <t>světelnost ultraširokoúhlého objektivu</t>
  </si>
  <si>
    <t>1080p při 120 fps nebo 240 fps</t>
  </si>
  <si>
    <t>461 PPI</t>
  </si>
  <si>
    <t>stereo reproduktor</t>
  </si>
  <si>
    <t>3 870 mAh</t>
  </si>
  <si>
    <t>rychlé nabíjení
odemykání obličejem
podpora MMS
podpora VoWiFi
podpora VoLTE</t>
  </si>
  <si>
    <t>6,7"</t>
  </si>
  <si>
    <t>2796 × 1299 px</t>
  </si>
  <si>
    <t>f/1,78</t>
  </si>
  <si>
    <t>460 PPI</t>
  </si>
  <si>
    <t>f/22</t>
  </si>
  <si>
    <t>5x</t>
  </si>
  <si>
    <t>f/2,8</t>
  </si>
  <si>
    <t>kombinace 3,46 GHz a 2,0 GHz</t>
  </si>
  <si>
    <t>kombinace 3,78 GHz a 2,11 GHz</t>
  </si>
  <si>
    <t>6 GB</t>
  </si>
  <si>
    <t>Požadovaná záruka v měsících</t>
  </si>
  <si>
    <t>2 600 Nits</t>
  </si>
  <si>
    <t>f/3,4</t>
  </si>
  <si>
    <t>45 W</t>
  </si>
  <si>
    <t>rychlé nabíjení
čtečka otisků prstů
odemykání obličejem
podpora MMS
OTG
podpora VoWiFi
podpora VoLTE
stylus</t>
  </si>
  <si>
    <t>AI funkce</t>
  </si>
  <si>
    <t>vyhledávání dle obrázku/textu
simultánní překlad
tvorba poznámek
asistent webového prohlížení
textový asistent</t>
  </si>
  <si>
    <t>kombinace 3,39 GHz - 2,2 GHz včetně</t>
  </si>
  <si>
    <t>240  fps FHD,120 fpsUHD</t>
  </si>
  <si>
    <t>Konfigurace 2 - dotykový mobilní přístroj nižší třídy, 5G</t>
  </si>
  <si>
    <t>Konfigurace 3 - dotykový mobilní přístroj střední třídy, 5G</t>
  </si>
  <si>
    <t>Konfigurace 4 - dotykový mobilní přístroj vyšší třídy, 5G</t>
  </si>
  <si>
    <t>Konfigurace 5 - dotykový mobilní přístroj střední třídy</t>
  </si>
  <si>
    <t>Konfigurace 6 - dotykový mobilní přístroj vyšší třídy</t>
  </si>
  <si>
    <t>Android 13 - z výroby</t>
  </si>
  <si>
    <t>Android 14 - z výroby</t>
  </si>
  <si>
    <t>iOS 17 - z výroby</t>
  </si>
  <si>
    <t>Barva - ne bílá nebo růžová</t>
  </si>
  <si>
    <t>doplňte takto označené</t>
  </si>
  <si>
    <t>dolpňte takto označené</t>
  </si>
  <si>
    <t xml:space="preserve">Funkcionalita / požadované parametry </t>
  </si>
  <si>
    <t>Tabulka splnění minimálních technických podmínek</t>
  </si>
  <si>
    <t>veřejná zakázka malého rozsahu VZ-2024-000119 - Mobilní telefonní přístroje</t>
  </si>
  <si>
    <t>požadované parametry</t>
  </si>
  <si>
    <t>uveďte konkrétní verzi</t>
  </si>
  <si>
    <t>uveďte konkrétní údaj</t>
  </si>
  <si>
    <t>uveďte konkrétní typ přisvětlení</t>
  </si>
  <si>
    <t>uveďte konkrétní velikost</t>
  </si>
  <si>
    <t>uveďte konkrétní typ (SD, micro SD apod.) a kapacitu</t>
  </si>
  <si>
    <t>uveďte konkrétní sítě</t>
  </si>
  <si>
    <t>uveďte konkrétní verzi BT</t>
  </si>
  <si>
    <t>uveďte konkrétní barvu</t>
  </si>
  <si>
    <t>uveďte konkrétní rok</t>
  </si>
  <si>
    <t>uveďte konkrétní počet</t>
  </si>
  <si>
    <t>uveďte konkrétní typ</t>
  </si>
  <si>
    <t>uveďte konkrétní název prohlížeče</t>
  </si>
  <si>
    <t>uveďte konkrétní frekvence</t>
  </si>
  <si>
    <t>uveďte konkrétní stupeň</t>
  </si>
  <si>
    <t>uveďte konkrétní typ přisvětleníj</t>
  </si>
  <si>
    <t>veďte konkrétní údaj</t>
  </si>
  <si>
    <t>výrobce, název, typ a produktové číslo nabízeného mobilního telefonu:</t>
  </si>
  <si>
    <t>VZ-2024-000119</t>
  </si>
  <si>
    <t>Tabulka splnění minimálních technických parametrů</t>
  </si>
  <si>
    <t>za 1 kus</t>
  </si>
  <si>
    <t>Cena celkem v Kč (přeneste do přílohy č. 1 - Krycí list nabídkové ceny)</t>
  </si>
  <si>
    <t xml:space="preserve"> Mobilní telefonní přístroje</t>
  </si>
  <si>
    <t>uveďte konkrétní technologii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</si>
</sst>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sz val="10"/>
      <name val="Arial"/>
      <family val="2"/>
    </font>
    <font>
      <sz val="1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i/>
      <sz val="10.5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2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11" fillId="0" borderId="0" applyNumberFormat="0" applyFill="0" applyBorder="0" applyAlignment="0" applyProtection="0"/>
    <xf numFmtId="0" fontId="12" fillId="0" borderId="0"/>
    <xf numFmtId="0" fontId="3" fillId="0" borderId="0"/>
  </cellStyleXfs>
  <cellXfs count="112">
    <xf numFmtId="0" fontId="0" fillId="0" borderId="0" xfId="0"/>
    <xf numFmtId="0" fontId="6" fillId="0" borderId="0" xfId="0" applyFont="1"/>
    <xf numFmtId="4" fontId="6" fillId="0" borderId="1" xfId="0" applyNumberFormat="1" applyFont="1" applyBorder="1"/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0" borderId="0" xfId="0" applyFont="1"/>
    <xf numFmtId="0" fontId="8" fillId="0" borderId="0" xfId="0" applyFont="1"/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6" fillId="2" borderId="1" xfId="4" applyFont="1" applyFill="1" applyBorder="1" applyAlignment="1">
      <alignment horizontal="center" vertical="center" wrapText="1"/>
    </xf>
    <xf numFmtId="0" fontId="16" fillId="2" borderId="1" xfId="4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8" fillId="0" borderId="0" xfId="0" applyFont="1" applyFill="1"/>
    <xf numFmtId="0" fontId="14" fillId="3" borderId="1" xfId="3" applyFont="1" applyFill="1" applyBorder="1" applyAlignment="1">
      <alignment horizontal="center" vertical="center" wrapText="1"/>
    </xf>
    <xf numFmtId="0" fontId="16" fillId="3" borderId="1" xfId="4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9" fillId="2" borderId="1" xfId="4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3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0" fontId="19" fillId="3" borderId="5" xfId="3" applyFont="1" applyFill="1" applyBorder="1" applyAlignment="1">
      <alignment horizontal="center" vertical="center" wrapText="1"/>
    </xf>
    <xf numFmtId="0" fontId="19" fillId="3" borderId="5" xfId="3" applyFont="1" applyFill="1" applyBorder="1" applyAlignment="1">
      <alignment vertical="center" wrapText="1"/>
    </xf>
    <xf numFmtId="0" fontId="14" fillId="3" borderId="5" xfId="3" applyFont="1" applyFill="1" applyBorder="1" applyAlignment="1">
      <alignment horizontal="center" vertical="center" wrapText="1"/>
    </xf>
    <xf numFmtId="0" fontId="8" fillId="5" borderId="0" xfId="0" applyFont="1" applyFill="1"/>
    <xf numFmtId="0" fontId="16" fillId="3" borderId="5" xfId="4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6" fillId="2" borderId="2" xfId="4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4" fontId="6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23" fillId="0" borderId="1" xfId="2" applyFont="1" applyBorder="1" applyAlignment="1">
      <alignment vertic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left" vertical="center"/>
    </xf>
    <xf numFmtId="0" fontId="15" fillId="0" borderId="1" xfId="1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4" fontId="9" fillId="2" borderId="1" xfId="0" applyNumberFormat="1" applyFont="1" applyFill="1" applyBorder="1"/>
    <xf numFmtId="4" fontId="24" fillId="0" borderId="1" xfId="0" applyNumberFormat="1" applyFont="1" applyBorder="1"/>
    <xf numFmtId="4" fontId="24" fillId="0" borderId="1" xfId="0" applyNumberFormat="1" applyFont="1" applyFill="1" applyBorder="1"/>
    <xf numFmtId="4" fontId="9" fillId="0" borderId="1" xfId="0" applyNumberFormat="1" applyFont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8" fillId="0" borderId="1" xfId="1" applyFont="1" applyBorder="1" applyAlignment="1">
      <alignment horizontal="left" vertical="center"/>
    </xf>
    <xf numFmtId="0" fontId="8" fillId="0" borderId="1" xfId="0" applyFont="1" applyBorder="1" applyAlignment="1"/>
    <xf numFmtId="0" fontId="9" fillId="0" borderId="0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" fontId="9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20" fillId="3" borderId="3" xfId="3" applyFont="1" applyFill="1" applyBorder="1" applyAlignment="1">
      <alignment horizontal="center" vertical="center" wrapText="1"/>
    </xf>
    <xf numFmtId="0" fontId="20" fillId="3" borderId="10" xfId="3" applyFont="1" applyFill="1" applyBorder="1" applyAlignment="1">
      <alignment horizontal="center" vertical="center" wrapText="1"/>
    </xf>
    <xf numFmtId="0" fontId="1" fillId="2" borderId="3" xfId="4" applyFont="1" applyFill="1" applyBorder="1" applyAlignment="1">
      <alignment horizontal="left" vertical="center" wrapText="1"/>
    </xf>
    <xf numFmtId="0" fontId="2" fillId="2" borderId="10" xfId="4" applyFont="1" applyFill="1" applyBorder="1" applyAlignment="1">
      <alignment horizontal="left" vertical="center" wrapText="1"/>
    </xf>
    <xf numFmtId="0" fontId="14" fillId="3" borderId="1" xfId="3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16" fillId="2" borderId="1" xfId="4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3" borderId="5" xfId="3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15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</cellXfs>
  <cellStyles count="5">
    <cellStyle name="Hypertextový odkaz" xfId="2" builtinId="8"/>
    <cellStyle name="Normal" xfId="4" xr:uid="{546F94C2-A4BC-4B96-B3D9-5E415F4EA15D}"/>
    <cellStyle name="Normální" xfId="0" builtinId="0"/>
    <cellStyle name="Normální 2" xfId="1" xr:uid="{00000000-0005-0000-0000-000001000000}"/>
    <cellStyle name="normální_Typova specifikace 2002_11" xfId="3" xr:uid="{BABF896B-0A1A-451E-B3C2-29FAC3E045B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zoomScaleNormal="100" workbookViewId="0">
      <selection sqref="A1:H1"/>
    </sheetView>
  </sheetViews>
  <sheetFormatPr defaultColWidth="9.140625" defaultRowHeight="15" x14ac:dyDescent="0.25"/>
  <cols>
    <col min="1" max="1" width="42.5703125" style="57" customWidth="1"/>
    <col min="2" max="2" width="6.42578125" style="59" customWidth="1"/>
    <col min="3" max="3" width="10.7109375" style="37" customWidth="1"/>
    <col min="4" max="5" width="10.7109375" style="9" customWidth="1"/>
    <col min="6" max="6" width="15.7109375" style="9" customWidth="1"/>
    <col min="7" max="7" width="15.7109375" style="50" customWidth="1"/>
    <col min="8" max="8" width="15.7109375" style="9" customWidth="1"/>
    <col min="9" max="9" width="15" style="9" customWidth="1"/>
    <col min="10" max="16384" width="9.140625" style="9"/>
  </cols>
  <sheetData>
    <row r="1" spans="1:8" ht="15.75" x14ac:dyDescent="0.25">
      <c r="A1" s="68" t="s">
        <v>271</v>
      </c>
      <c r="B1" s="69"/>
      <c r="C1" s="69"/>
      <c r="D1" s="69"/>
      <c r="E1" s="69"/>
      <c r="F1" s="69"/>
      <c r="G1" s="69"/>
      <c r="H1" s="69"/>
    </row>
    <row r="2" spans="1:8" x14ac:dyDescent="0.25">
      <c r="A2" s="70" t="s">
        <v>270</v>
      </c>
      <c r="B2" s="71"/>
      <c r="C2" s="71"/>
      <c r="D2" s="71"/>
      <c r="E2" s="71"/>
      <c r="F2" s="71"/>
      <c r="G2" s="71"/>
      <c r="H2" s="71"/>
    </row>
    <row r="3" spans="1:8" ht="18.75" customHeight="1" x14ac:dyDescent="0.25">
      <c r="A3" s="68" t="s">
        <v>274</v>
      </c>
      <c r="B3" s="69"/>
      <c r="C3" s="69"/>
      <c r="D3" s="69"/>
      <c r="E3" s="69"/>
      <c r="F3" s="69"/>
      <c r="G3" s="69"/>
      <c r="H3" s="69"/>
    </row>
    <row r="4" spans="1:8" ht="18.75" customHeight="1" x14ac:dyDescent="0.25">
      <c r="A4" s="70"/>
      <c r="B4" s="71"/>
      <c r="C4" s="71"/>
      <c r="D4" s="71"/>
      <c r="E4" s="71"/>
      <c r="F4" s="71"/>
      <c r="G4" s="71"/>
      <c r="H4" s="71"/>
    </row>
    <row r="5" spans="1:8" s="1" customFormat="1" ht="15" customHeight="1" x14ac:dyDescent="0.25">
      <c r="A5" s="74" t="s">
        <v>2</v>
      </c>
      <c r="B5" s="75" t="s">
        <v>0</v>
      </c>
      <c r="C5" s="72" t="s">
        <v>4</v>
      </c>
      <c r="D5" s="72"/>
      <c r="E5" s="73"/>
      <c r="F5" s="73"/>
      <c r="G5" s="73"/>
      <c r="H5" s="73"/>
    </row>
    <row r="6" spans="1:8" s="1" customFormat="1" x14ac:dyDescent="0.25">
      <c r="A6" s="74"/>
      <c r="B6" s="75"/>
      <c r="C6" s="72" t="s">
        <v>272</v>
      </c>
      <c r="D6" s="73"/>
      <c r="E6" s="73"/>
      <c r="F6" s="72" t="s">
        <v>1</v>
      </c>
      <c r="G6" s="73"/>
      <c r="H6" s="73"/>
    </row>
    <row r="7" spans="1:8" s="1" customFormat="1" x14ac:dyDescent="0.25">
      <c r="A7" s="74"/>
      <c r="B7" s="75"/>
      <c r="C7" s="52" t="s">
        <v>5</v>
      </c>
      <c r="D7" s="52" t="s">
        <v>6</v>
      </c>
      <c r="E7" s="52" t="s">
        <v>7</v>
      </c>
      <c r="F7" s="52" t="s">
        <v>5</v>
      </c>
      <c r="G7" s="52" t="s">
        <v>6</v>
      </c>
      <c r="H7" s="52" t="s">
        <v>7</v>
      </c>
    </row>
    <row r="8" spans="1:8" s="1" customFormat="1" x14ac:dyDescent="0.25">
      <c r="A8" s="53" t="s">
        <v>10</v>
      </c>
      <c r="B8" s="58">
        <v>30</v>
      </c>
      <c r="C8" s="60"/>
      <c r="D8" s="61">
        <f>E8-C8</f>
        <v>0</v>
      </c>
      <c r="E8" s="62">
        <f>C8*1.21</f>
        <v>0</v>
      </c>
      <c r="F8" s="2">
        <f>B8*C8</f>
        <v>0</v>
      </c>
      <c r="G8" s="2">
        <f>H8-F8</f>
        <v>0</v>
      </c>
      <c r="H8" s="51">
        <f>F8*1.21</f>
        <v>0</v>
      </c>
    </row>
    <row r="9" spans="1:8" s="1" customFormat="1" x14ac:dyDescent="0.25">
      <c r="A9" s="53" t="s">
        <v>11</v>
      </c>
      <c r="B9" s="58">
        <v>20</v>
      </c>
      <c r="C9" s="60"/>
      <c r="D9" s="61">
        <f>E9-C9</f>
        <v>0</v>
      </c>
      <c r="E9" s="62">
        <f>C9*1.21</f>
        <v>0</v>
      </c>
      <c r="F9" s="2">
        <f>B9*C9</f>
        <v>0</v>
      </c>
      <c r="G9" s="2">
        <f>H9-F9</f>
        <v>0</v>
      </c>
      <c r="H9" s="51">
        <f>F9*1.21</f>
        <v>0</v>
      </c>
    </row>
    <row r="10" spans="1:8" s="1" customFormat="1" x14ac:dyDescent="0.25">
      <c r="A10" s="53" t="s">
        <v>12</v>
      </c>
      <c r="B10" s="58">
        <v>15</v>
      </c>
      <c r="C10" s="60"/>
      <c r="D10" s="61">
        <f t="shared" ref="D10:D13" si="0">E10-C10</f>
        <v>0</v>
      </c>
      <c r="E10" s="62">
        <f t="shared" ref="E10:E13" si="1">C10*1.21</f>
        <v>0</v>
      </c>
      <c r="F10" s="2">
        <f t="shared" ref="F10:F13" si="2">B10*C10</f>
        <v>0</v>
      </c>
      <c r="G10" s="2">
        <f t="shared" ref="G10:G13" si="3">H10-F10</f>
        <v>0</v>
      </c>
      <c r="H10" s="51">
        <f t="shared" ref="H10:H13" si="4">F10*1.21</f>
        <v>0</v>
      </c>
    </row>
    <row r="11" spans="1:8" s="1" customFormat="1" x14ac:dyDescent="0.25">
      <c r="A11" s="53" t="s">
        <v>13</v>
      </c>
      <c r="B11" s="58">
        <v>4</v>
      </c>
      <c r="C11" s="60"/>
      <c r="D11" s="61">
        <f t="shared" si="0"/>
        <v>0</v>
      </c>
      <c r="E11" s="62">
        <f t="shared" si="1"/>
        <v>0</v>
      </c>
      <c r="F11" s="2">
        <f t="shared" si="2"/>
        <v>0</v>
      </c>
      <c r="G11" s="2">
        <f t="shared" si="3"/>
        <v>0</v>
      </c>
      <c r="H11" s="51">
        <f t="shared" si="4"/>
        <v>0</v>
      </c>
    </row>
    <row r="12" spans="1:8" s="1" customFormat="1" x14ac:dyDescent="0.25">
      <c r="A12" s="53" t="s">
        <v>14</v>
      </c>
      <c r="B12" s="58">
        <v>5</v>
      </c>
      <c r="C12" s="60"/>
      <c r="D12" s="61">
        <f t="shared" si="0"/>
        <v>0</v>
      </c>
      <c r="E12" s="62">
        <f t="shared" si="1"/>
        <v>0</v>
      </c>
      <c r="F12" s="2">
        <f t="shared" si="2"/>
        <v>0</v>
      </c>
      <c r="G12" s="2">
        <f t="shared" si="3"/>
        <v>0</v>
      </c>
      <c r="H12" s="51">
        <f t="shared" si="4"/>
        <v>0</v>
      </c>
    </row>
    <row r="13" spans="1:8" s="1" customFormat="1" x14ac:dyDescent="0.25">
      <c r="A13" s="53" t="s">
        <v>15</v>
      </c>
      <c r="B13" s="58">
        <v>6</v>
      </c>
      <c r="C13" s="60"/>
      <c r="D13" s="61">
        <f t="shared" si="0"/>
        <v>0</v>
      </c>
      <c r="E13" s="62">
        <f t="shared" si="1"/>
        <v>0</v>
      </c>
      <c r="F13" s="2">
        <f t="shared" si="2"/>
        <v>0</v>
      </c>
      <c r="G13" s="2">
        <f t="shared" si="3"/>
        <v>0</v>
      </c>
      <c r="H13" s="51">
        <f t="shared" si="4"/>
        <v>0</v>
      </c>
    </row>
    <row r="14" spans="1:8" s="1" customFormat="1" ht="36.75" customHeight="1" x14ac:dyDescent="0.25">
      <c r="A14" s="65" t="s">
        <v>273</v>
      </c>
      <c r="B14" s="66"/>
      <c r="C14" s="66"/>
      <c r="D14" s="66"/>
      <c r="E14" s="66"/>
      <c r="F14" s="63">
        <f>SUM(F8:F13)</f>
        <v>0</v>
      </c>
      <c r="G14" s="63">
        <f t="shared" ref="G14:H14" si="5">SUM(G8:G13)</f>
        <v>0</v>
      </c>
      <c r="H14" s="63">
        <f t="shared" si="5"/>
        <v>0</v>
      </c>
    </row>
    <row r="15" spans="1:8" ht="14.25" customHeight="1" x14ac:dyDescent="0.25">
      <c r="A15" s="67"/>
      <c r="B15" s="67"/>
      <c r="C15" s="54"/>
      <c r="D15" s="55"/>
      <c r="E15" s="55"/>
      <c r="F15" s="55"/>
      <c r="G15" s="56"/>
      <c r="H15" s="55"/>
    </row>
    <row r="16" spans="1:8" x14ac:dyDescent="0.25">
      <c r="A16" s="64" t="s">
        <v>247</v>
      </c>
      <c r="B16" s="64"/>
      <c r="C16" s="64"/>
      <c r="D16" s="64"/>
      <c r="E16" s="64"/>
      <c r="F16" s="64"/>
      <c r="G16" s="64"/>
      <c r="H16" s="64"/>
    </row>
  </sheetData>
  <mergeCells count="12">
    <mergeCell ref="A1:H1"/>
    <mergeCell ref="A2:H2"/>
    <mergeCell ref="C6:E6"/>
    <mergeCell ref="F6:H6"/>
    <mergeCell ref="A5:A7"/>
    <mergeCell ref="B5:B7"/>
    <mergeCell ref="C5:H5"/>
    <mergeCell ref="A16:H16"/>
    <mergeCell ref="A14:E14"/>
    <mergeCell ref="A15:B15"/>
    <mergeCell ref="A3:H3"/>
    <mergeCell ref="A4:H4"/>
  </mergeCells>
  <phoneticPr fontId="4" type="noConversion"/>
  <hyperlinks>
    <hyperlink ref="A8" location="Konfigurace1!A1" display="Konfigurace 1 - tlačítkový základní" xr:uid="{7CDFAD09-F6D7-4A5F-97CA-E34BCA27991F}"/>
    <hyperlink ref="A9" location="Konfigurace2!A1" display="Konfigurace 2 - nižší třídy s OS Android" xr:uid="{2C7A71D2-9BCB-4771-BF8C-7BD8DB79DB6C}"/>
    <hyperlink ref="A10" location="Konfigurace3!A1" display="Konfigurace 3 - střední třídy s OS Android" xr:uid="{A1091345-A769-4DAB-A41E-7F5B771C9239}"/>
    <hyperlink ref="A11" location="Konfigurace4!A1" display="Konfigurace 4 - vyšší třídy s OS Android" xr:uid="{9E9FAAB8-93F0-459E-A8A7-E4F1D8ACEF2D}"/>
    <hyperlink ref="A12" location="Konfigurace5!A1" display="Konfigurace 5 - střední třídy s iOS" xr:uid="{67796608-E167-4513-BCFA-3B2522004386}"/>
    <hyperlink ref="A13" location="Konfigurace6!A1" display="Konfigurace 6 - vyšší třídy s iOS" xr:uid="{ECD225B4-C7D0-4460-BD03-6EAEE47AB720}"/>
  </hyperlinks>
  <pageMargins left="0" right="0" top="0" bottom="0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1"/>
  <sheetViews>
    <sheetView tabSelected="1" workbookViewId="0">
      <selection activeCell="G9" sqref="G9"/>
    </sheetView>
  </sheetViews>
  <sheetFormatPr defaultRowHeight="15" x14ac:dyDescent="0.25"/>
  <cols>
    <col min="1" max="1" width="14.28515625" style="9" bestFit="1" customWidth="1"/>
    <col min="2" max="2" width="12.140625" style="9" bestFit="1" customWidth="1"/>
    <col min="3" max="3" width="13.7109375" style="9" customWidth="1"/>
    <col min="4" max="4" width="4.85546875" style="32" customWidth="1"/>
    <col min="5" max="5" width="28.7109375" style="9" customWidth="1"/>
    <col min="6" max="6" width="6.7109375" style="20" customWidth="1"/>
    <col min="7" max="7" width="52.85546875" style="8" bestFit="1" customWidth="1"/>
    <col min="8" max="16384" width="9.140625" style="9"/>
  </cols>
  <sheetData>
    <row r="1" spans="1:7" x14ac:dyDescent="0.25">
      <c r="A1" s="84" t="s">
        <v>250</v>
      </c>
      <c r="B1" s="85"/>
      <c r="C1" s="85"/>
      <c r="D1" s="85"/>
      <c r="E1" s="85"/>
      <c r="F1" s="85"/>
      <c r="G1" s="86"/>
    </row>
    <row r="2" spans="1:7" x14ac:dyDescent="0.25">
      <c r="A2" s="84" t="s">
        <v>251</v>
      </c>
      <c r="B2" s="85"/>
      <c r="C2" s="85"/>
      <c r="D2" s="85"/>
      <c r="E2" s="85"/>
      <c r="F2" s="85"/>
      <c r="G2" s="86"/>
    </row>
    <row r="3" spans="1:7" x14ac:dyDescent="0.25">
      <c r="A3" s="87" t="s">
        <v>73</v>
      </c>
      <c r="B3" s="88"/>
      <c r="C3" s="88"/>
      <c r="D3" s="88"/>
      <c r="E3" s="88"/>
      <c r="F3" s="88"/>
      <c r="G3" s="89"/>
    </row>
    <row r="4" spans="1:7" ht="40.15" customHeight="1" x14ac:dyDescent="0.25">
      <c r="A4" s="76" t="s">
        <v>73</v>
      </c>
      <c r="B4" s="77"/>
      <c r="C4" s="78"/>
      <c r="D4" s="79" t="s">
        <v>269</v>
      </c>
      <c r="E4" s="80"/>
      <c r="F4" s="81"/>
      <c r="G4" s="82"/>
    </row>
    <row r="5" spans="1:7" ht="36" customHeight="1" x14ac:dyDescent="0.25">
      <c r="A5" s="83" t="s">
        <v>249</v>
      </c>
      <c r="B5" s="83"/>
      <c r="C5" s="83"/>
      <c r="D5" s="40" t="s">
        <v>16</v>
      </c>
      <c r="E5" s="22" t="s">
        <v>252</v>
      </c>
      <c r="F5" s="23" t="s">
        <v>17</v>
      </c>
      <c r="G5" s="25" t="s">
        <v>18</v>
      </c>
    </row>
    <row r="6" spans="1:7" x14ac:dyDescent="0.25">
      <c r="A6" s="10" t="s">
        <v>9</v>
      </c>
      <c r="B6" s="94" t="s">
        <v>22</v>
      </c>
      <c r="C6" s="95"/>
      <c r="D6" s="91"/>
      <c r="E6" s="91"/>
      <c r="F6" s="15"/>
      <c r="G6" s="17"/>
    </row>
    <row r="7" spans="1:7" x14ac:dyDescent="0.25">
      <c r="A7" s="96" t="s">
        <v>61</v>
      </c>
      <c r="B7" s="94" t="s">
        <v>23</v>
      </c>
      <c r="C7" s="95"/>
      <c r="D7" s="98" t="s">
        <v>19</v>
      </c>
      <c r="E7" s="5" t="s">
        <v>24</v>
      </c>
      <c r="F7" s="92"/>
      <c r="G7" s="18" t="s">
        <v>254</v>
      </c>
    </row>
    <row r="8" spans="1:7" x14ac:dyDescent="0.25">
      <c r="A8" s="90"/>
      <c r="B8" s="94" t="s">
        <v>21</v>
      </c>
      <c r="C8" s="95"/>
      <c r="D8" s="93"/>
      <c r="E8" s="5" t="s">
        <v>54</v>
      </c>
      <c r="F8" s="93"/>
      <c r="G8" s="18" t="s">
        <v>254</v>
      </c>
    </row>
    <row r="9" spans="1:7" x14ac:dyDescent="0.25">
      <c r="A9" s="90"/>
      <c r="B9" s="94" t="s">
        <v>72</v>
      </c>
      <c r="C9" s="95"/>
      <c r="D9" s="93"/>
      <c r="E9" s="5" t="s">
        <v>55</v>
      </c>
      <c r="F9" s="93"/>
      <c r="G9" s="18" t="s">
        <v>275</v>
      </c>
    </row>
    <row r="10" spans="1:7" ht="14.45" customHeight="1" x14ac:dyDescent="0.25">
      <c r="A10" s="96" t="s">
        <v>42</v>
      </c>
      <c r="B10" s="94" t="s">
        <v>27</v>
      </c>
      <c r="C10" s="95"/>
      <c r="D10" s="98" t="s">
        <v>19</v>
      </c>
      <c r="E10" s="5">
        <v>2</v>
      </c>
      <c r="F10" s="92"/>
      <c r="G10" s="19"/>
    </row>
    <row r="11" spans="1:7" x14ac:dyDescent="0.25">
      <c r="A11" s="90"/>
      <c r="B11" s="94" t="s">
        <v>28</v>
      </c>
      <c r="C11" s="95"/>
      <c r="D11" s="93"/>
      <c r="E11" s="5">
        <v>1</v>
      </c>
      <c r="F11" s="93"/>
      <c r="G11" s="19"/>
    </row>
    <row r="12" spans="1:7" x14ac:dyDescent="0.25">
      <c r="A12" s="96" t="s">
        <v>41</v>
      </c>
      <c r="B12" s="94" t="s">
        <v>43</v>
      </c>
      <c r="C12" s="95"/>
      <c r="D12" s="91"/>
      <c r="E12" s="5" t="s">
        <v>44</v>
      </c>
      <c r="F12" s="92"/>
      <c r="G12" s="19"/>
    </row>
    <row r="13" spans="1:7" x14ac:dyDescent="0.25">
      <c r="A13" s="90"/>
      <c r="B13" s="94" t="s">
        <v>45</v>
      </c>
      <c r="C13" s="95"/>
      <c r="D13" s="26" t="s">
        <v>19</v>
      </c>
      <c r="E13" s="5" t="s">
        <v>46</v>
      </c>
      <c r="F13" s="93"/>
      <c r="G13" s="18" t="s">
        <v>254</v>
      </c>
    </row>
    <row r="14" spans="1:7" x14ac:dyDescent="0.25">
      <c r="A14" s="96" t="s">
        <v>26</v>
      </c>
      <c r="B14" s="94" t="s">
        <v>30</v>
      </c>
      <c r="C14" s="95"/>
      <c r="D14" s="38" t="s">
        <v>19</v>
      </c>
      <c r="E14" s="5">
        <v>1</v>
      </c>
      <c r="F14" s="92"/>
      <c r="G14" s="19"/>
    </row>
    <row r="15" spans="1:7" x14ac:dyDescent="0.25">
      <c r="A15" s="90"/>
      <c r="B15" s="94" t="s">
        <v>29</v>
      </c>
      <c r="C15" s="95"/>
      <c r="D15" s="91"/>
      <c r="E15" s="91"/>
      <c r="F15" s="93"/>
      <c r="G15" s="18" t="s">
        <v>254</v>
      </c>
    </row>
    <row r="16" spans="1:7" x14ac:dyDescent="0.25">
      <c r="A16" s="96" t="s">
        <v>31</v>
      </c>
      <c r="B16" s="94" t="s">
        <v>20</v>
      </c>
      <c r="C16" s="95"/>
      <c r="D16" s="38" t="s">
        <v>19</v>
      </c>
      <c r="E16" s="5" t="s">
        <v>32</v>
      </c>
      <c r="F16" s="92"/>
      <c r="G16" s="18" t="s">
        <v>254</v>
      </c>
    </row>
    <row r="17" spans="1:7" x14ac:dyDescent="0.25">
      <c r="A17" s="90"/>
      <c r="B17" s="94" t="s">
        <v>33</v>
      </c>
      <c r="C17" s="95"/>
      <c r="D17" s="94" t="s">
        <v>70</v>
      </c>
      <c r="E17" s="95"/>
      <c r="F17" s="93"/>
      <c r="G17" s="19"/>
    </row>
    <row r="18" spans="1:7" x14ac:dyDescent="0.25">
      <c r="A18" s="90" t="s">
        <v>34</v>
      </c>
      <c r="B18" s="94" t="s">
        <v>35</v>
      </c>
      <c r="C18" s="95"/>
      <c r="D18" s="38" t="s">
        <v>19</v>
      </c>
      <c r="E18" s="5" t="s">
        <v>36</v>
      </c>
      <c r="F18" s="92"/>
      <c r="G18" s="18" t="s">
        <v>254</v>
      </c>
    </row>
    <row r="19" spans="1:7" x14ac:dyDescent="0.25">
      <c r="A19" s="90"/>
      <c r="B19" s="94" t="s">
        <v>37</v>
      </c>
      <c r="C19" s="95"/>
      <c r="D19" s="38" t="s">
        <v>19</v>
      </c>
      <c r="E19" s="5" t="s">
        <v>53</v>
      </c>
      <c r="F19" s="93"/>
      <c r="G19" s="18" t="s">
        <v>254</v>
      </c>
    </row>
    <row r="20" spans="1:7" x14ac:dyDescent="0.25">
      <c r="A20" s="90"/>
      <c r="B20" s="94" t="s">
        <v>38</v>
      </c>
      <c r="C20" s="94"/>
      <c r="D20" s="94"/>
      <c r="E20" s="94"/>
      <c r="F20" s="93"/>
      <c r="G20" s="18" t="s">
        <v>263</v>
      </c>
    </row>
    <row r="21" spans="1:7" x14ac:dyDescent="0.25">
      <c r="A21" s="90"/>
      <c r="B21" s="94" t="s">
        <v>39</v>
      </c>
      <c r="C21" s="95"/>
      <c r="D21" s="38" t="s">
        <v>19</v>
      </c>
      <c r="E21" s="5" t="s">
        <v>40</v>
      </c>
      <c r="F21" s="93"/>
      <c r="G21" s="18" t="s">
        <v>254</v>
      </c>
    </row>
    <row r="22" spans="1:7" x14ac:dyDescent="0.25">
      <c r="A22" s="13" t="s">
        <v>47</v>
      </c>
      <c r="B22" s="94" t="s">
        <v>49</v>
      </c>
      <c r="C22" s="95"/>
      <c r="D22" s="38" t="s">
        <v>19</v>
      </c>
      <c r="E22" s="5" t="s">
        <v>48</v>
      </c>
      <c r="F22" s="15"/>
      <c r="G22" s="18" t="s">
        <v>254</v>
      </c>
    </row>
    <row r="23" spans="1:7" x14ac:dyDescent="0.25">
      <c r="A23" s="13" t="s">
        <v>60</v>
      </c>
      <c r="B23" s="94" t="s">
        <v>60</v>
      </c>
      <c r="C23" s="95"/>
      <c r="D23" s="94" t="s">
        <v>70</v>
      </c>
      <c r="E23" s="95"/>
      <c r="F23" s="15"/>
      <c r="G23" s="19"/>
    </row>
    <row r="24" spans="1:7" x14ac:dyDescent="0.25">
      <c r="A24" s="96" t="s">
        <v>56</v>
      </c>
      <c r="B24" s="94" t="s">
        <v>57</v>
      </c>
      <c r="C24" s="95"/>
      <c r="D24" s="94" t="s">
        <v>70</v>
      </c>
      <c r="E24" s="95"/>
      <c r="F24" s="92"/>
      <c r="G24" s="19"/>
    </row>
    <row r="25" spans="1:7" x14ac:dyDescent="0.25">
      <c r="A25" s="90"/>
      <c r="B25" s="94" t="s">
        <v>59</v>
      </c>
      <c r="C25" s="95"/>
      <c r="D25" s="94" t="s">
        <v>58</v>
      </c>
      <c r="E25" s="95"/>
      <c r="F25" s="93"/>
      <c r="G25" s="18" t="s">
        <v>264</v>
      </c>
    </row>
    <row r="26" spans="1:7" ht="115.9" customHeight="1" x14ac:dyDescent="0.25">
      <c r="A26" s="90" t="s">
        <v>25</v>
      </c>
      <c r="B26" s="90"/>
      <c r="C26" s="90"/>
      <c r="D26" s="38" t="s">
        <v>19</v>
      </c>
      <c r="E26" s="14" t="s">
        <v>62</v>
      </c>
      <c r="F26" s="15"/>
      <c r="G26" s="19"/>
    </row>
    <row r="27" spans="1:7" x14ac:dyDescent="0.25">
      <c r="A27" s="90" t="s">
        <v>63</v>
      </c>
      <c r="B27" s="90"/>
      <c r="C27" s="90"/>
      <c r="D27" s="38" t="s">
        <v>19</v>
      </c>
      <c r="E27" s="14" t="s">
        <v>64</v>
      </c>
      <c r="F27" s="92"/>
      <c r="G27" s="19"/>
    </row>
    <row r="28" spans="1:7" x14ac:dyDescent="0.25">
      <c r="A28" s="90" t="s">
        <v>65</v>
      </c>
      <c r="B28" s="90"/>
      <c r="C28" s="90"/>
      <c r="D28" s="94" t="s">
        <v>71</v>
      </c>
      <c r="E28" s="95"/>
      <c r="F28" s="93"/>
      <c r="G28" s="19"/>
    </row>
    <row r="29" spans="1:7" x14ac:dyDescent="0.25">
      <c r="A29" s="90" t="s">
        <v>127</v>
      </c>
      <c r="B29" s="95"/>
      <c r="C29" s="95"/>
      <c r="D29" s="94" t="s">
        <v>70</v>
      </c>
      <c r="E29" s="95"/>
      <c r="F29" s="15"/>
      <c r="G29" s="18" t="s">
        <v>260</v>
      </c>
    </row>
    <row r="30" spans="1:7" x14ac:dyDescent="0.25">
      <c r="A30" s="90" t="s">
        <v>126</v>
      </c>
      <c r="B30" s="95"/>
      <c r="C30" s="95"/>
      <c r="D30" s="94" t="s">
        <v>70</v>
      </c>
      <c r="E30" s="95"/>
      <c r="F30" s="15"/>
      <c r="G30" s="18" t="s">
        <v>261</v>
      </c>
    </row>
    <row r="31" spans="1:7" x14ac:dyDescent="0.25">
      <c r="A31" s="90" t="s">
        <v>3</v>
      </c>
      <c r="B31" s="94" t="s">
        <v>66</v>
      </c>
      <c r="C31" s="95"/>
      <c r="D31" s="94" t="s">
        <v>70</v>
      </c>
      <c r="E31" s="95"/>
      <c r="F31" s="92"/>
      <c r="G31" s="97"/>
    </row>
    <row r="32" spans="1:7" x14ac:dyDescent="0.25">
      <c r="A32" s="90"/>
      <c r="B32" s="94" t="s">
        <v>67</v>
      </c>
      <c r="C32" s="95"/>
      <c r="D32" s="94" t="s">
        <v>70</v>
      </c>
      <c r="E32" s="95"/>
      <c r="F32" s="93"/>
      <c r="G32" s="97"/>
    </row>
    <row r="33" spans="1:7" x14ac:dyDescent="0.25">
      <c r="A33" s="90"/>
      <c r="B33" s="94" t="s">
        <v>68</v>
      </c>
      <c r="C33" s="95"/>
      <c r="D33" s="94" t="s">
        <v>70</v>
      </c>
      <c r="E33" s="95"/>
      <c r="F33" s="93"/>
      <c r="G33" s="97"/>
    </row>
    <row r="34" spans="1:7" x14ac:dyDescent="0.25">
      <c r="A34" s="90"/>
      <c r="B34" s="94" t="s">
        <v>69</v>
      </c>
      <c r="C34" s="95"/>
      <c r="D34" s="94" t="s">
        <v>70</v>
      </c>
      <c r="E34" s="95"/>
      <c r="F34" s="93"/>
      <c r="G34" s="97"/>
    </row>
    <row r="35" spans="1:7" x14ac:dyDescent="0.25">
      <c r="A35" s="90" t="s">
        <v>130</v>
      </c>
      <c r="B35" s="94" t="s">
        <v>50</v>
      </c>
      <c r="C35" s="95"/>
      <c r="D35" s="93" t="s">
        <v>19</v>
      </c>
      <c r="E35" s="5">
        <v>1</v>
      </c>
      <c r="F35" s="92"/>
      <c r="G35" s="97"/>
    </row>
    <row r="36" spans="1:7" x14ac:dyDescent="0.25">
      <c r="A36" s="90"/>
      <c r="B36" s="94" t="s">
        <v>51</v>
      </c>
      <c r="C36" s="95"/>
      <c r="D36" s="93"/>
      <c r="E36" s="5">
        <v>1</v>
      </c>
      <c r="F36" s="93"/>
      <c r="G36" s="97"/>
    </row>
    <row r="37" spans="1:7" x14ac:dyDescent="0.25">
      <c r="A37" s="90"/>
      <c r="B37" s="94" t="s">
        <v>8</v>
      </c>
      <c r="C37" s="95"/>
      <c r="D37" s="93"/>
      <c r="E37" s="5">
        <v>1</v>
      </c>
      <c r="F37" s="93"/>
      <c r="G37" s="97"/>
    </row>
    <row r="38" spans="1:7" x14ac:dyDescent="0.25">
      <c r="A38" s="90"/>
      <c r="B38" s="94" t="s">
        <v>52</v>
      </c>
      <c r="C38" s="95"/>
      <c r="D38" s="93"/>
      <c r="E38" s="5">
        <v>1</v>
      </c>
      <c r="F38" s="93"/>
      <c r="G38" s="97"/>
    </row>
    <row r="39" spans="1:7" x14ac:dyDescent="0.25">
      <c r="A39" s="90" t="s">
        <v>229</v>
      </c>
      <c r="B39" s="91"/>
      <c r="C39" s="91"/>
      <c r="D39" s="26" t="s">
        <v>19</v>
      </c>
      <c r="E39" s="12">
        <v>24</v>
      </c>
      <c r="F39" s="15"/>
      <c r="G39" s="18" t="s">
        <v>262</v>
      </c>
    </row>
    <row r="41" spans="1:7" x14ac:dyDescent="0.25">
      <c r="A41" s="64" t="s">
        <v>247</v>
      </c>
      <c r="B41" s="64"/>
      <c r="C41" s="64"/>
      <c r="D41" s="64"/>
      <c r="E41" s="64"/>
      <c r="F41" s="64"/>
      <c r="G41" s="64"/>
    </row>
  </sheetData>
  <mergeCells count="77">
    <mergeCell ref="B6:E6"/>
    <mergeCell ref="A16:A17"/>
    <mergeCell ref="B20:E20"/>
    <mergeCell ref="A18:A21"/>
    <mergeCell ref="A12:A13"/>
    <mergeCell ref="B12:D12"/>
    <mergeCell ref="D10:D11"/>
    <mergeCell ref="B15:E15"/>
    <mergeCell ref="B16:C16"/>
    <mergeCell ref="B17:C17"/>
    <mergeCell ref="A10:A11"/>
    <mergeCell ref="B13:C13"/>
    <mergeCell ref="A14:A15"/>
    <mergeCell ref="B19:C19"/>
    <mergeCell ref="A41:G41"/>
    <mergeCell ref="B21:C21"/>
    <mergeCell ref="B23:C23"/>
    <mergeCell ref="D23:E23"/>
    <mergeCell ref="B7:C7"/>
    <mergeCell ref="B8:C8"/>
    <mergeCell ref="B10:C10"/>
    <mergeCell ref="B11:C11"/>
    <mergeCell ref="B14:C14"/>
    <mergeCell ref="D17:E17"/>
    <mergeCell ref="B22:C22"/>
    <mergeCell ref="D7:D9"/>
    <mergeCell ref="B18:C18"/>
    <mergeCell ref="B34:C34"/>
    <mergeCell ref="A26:C26"/>
    <mergeCell ref="A27:C27"/>
    <mergeCell ref="A31:A34"/>
    <mergeCell ref="D31:E31"/>
    <mergeCell ref="A28:C28"/>
    <mergeCell ref="A24:A25"/>
    <mergeCell ref="D24:E24"/>
    <mergeCell ref="D25:E25"/>
    <mergeCell ref="B24:C24"/>
    <mergeCell ref="B25:C25"/>
    <mergeCell ref="A35:A38"/>
    <mergeCell ref="D35:D38"/>
    <mergeCell ref="G35:G38"/>
    <mergeCell ref="B33:C33"/>
    <mergeCell ref="B35:C35"/>
    <mergeCell ref="B36:C36"/>
    <mergeCell ref="B37:C37"/>
    <mergeCell ref="B38:C38"/>
    <mergeCell ref="F35:F38"/>
    <mergeCell ref="F31:F34"/>
    <mergeCell ref="D32:E32"/>
    <mergeCell ref="D33:E33"/>
    <mergeCell ref="D34:E34"/>
    <mergeCell ref="B32:C32"/>
    <mergeCell ref="B31:C31"/>
    <mergeCell ref="G31:G34"/>
    <mergeCell ref="A39:C39"/>
    <mergeCell ref="F10:F11"/>
    <mergeCell ref="F24:F25"/>
    <mergeCell ref="F7:F9"/>
    <mergeCell ref="D30:E30"/>
    <mergeCell ref="A30:C30"/>
    <mergeCell ref="A29:C29"/>
    <mergeCell ref="D29:E29"/>
    <mergeCell ref="F27:F28"/>
    <mergeCell ref="F18:F21"/>
    <mergeCell ref="F16:F17"/>
    <mergeCell ref="F14:F15"/>
    <mergeCell ref="F12:F13"/>
    <mergeCell ref="D28:E28"/>
    <mergeCell ref="A7:A9"/>
    <mergeCell ref="B9:C9"/>
    <mergeCell ref="A4:C4"/>
    <mergeCell ref="D4:E4"/>
    <mergeCell ref="F4:G4"/>
    <mergeCell ref="A5:C5"/>
    <mergeCell ref="A1:G1"/>
    <mergeCell ref="A2:G2"/>
    <mergeCell ref="A3:G3"/>
  </mergeCells>
  <phoneticPr fontId="4" type="noConversion"/>
  <pageMargins left="0" right="0" top="0" bottom="0" header="0.51181102362204722" footer="0.51181102362204722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1"/>
  <sheetViews>
    <sheetView workbookViewId="0">
      <selection sqref="A1:G1"/>
    </sheetView>
  </sheetViews>
  <sheetFormatPr defaultRowHeight="15" x14ac:dyDescent="0.25"/>
  <cols>
    <col min="1" max="1" width="15" style="9" customWidth="1"/>
    <col min="2" max="2" width="7.28515625" style="9" customWidth="1"/>
    <col min="3" max="3" width="31.42578125" style="9" customWidth="1"/>
    <col min="4" max="4" width="4.7109375" style="32" customWidth="1"/>
    <col min="5" max="5" width="35.28515625" style="9" customWidth="1"/>
    <col min="6" max="6" width="7" style="20" customWidth="1"/>
    <col min="7" max="7" width="47.28515625" style="8" customWidth="1"/>
    <col min="8" max="8" width="8.85546875" style="9" customWidth="1"/>
    <col min="9" max="16384" width="9.140625" style="9"/>
  </cols>
  <sheetData>
    <row r="1" spans="1:7" x14ac:dyDescent="0.25">
      <c r="A1" s="102" t="s">
        <v>250</v>
      </c>
      <c r="B1" s="102"/>
      <c r="C1" s="102"/>
      <c r="D1" s="102"/>
      <c r="E1" s="102"/>
      <c r="F1" s="102"/>
      <c r="G1" s="102"/>
    </row>
    <row r="2" spans="1:7" x14ac:dyDescent="0.25">
      <c r="A2" s="102" t="s">
        <v>251</v>
      </c>
      <c r="B2" s="102"/>
      <c r="C2" s="102"/>
      <c r="D2" s="102"/>
      <c r="E2" s="102"/>
      <c r="F2" s="102"/>
      <c r="G2" s="102"/>
    </row>
    <row r="3" spans="1:7" x14ac:dyDescent="0.25">
      <c r="A3" s="88" t="s">
        <v>238</v>
      </c>
      <c r="B3" s="88"/>
      <c r="C3" s="88"/>
      <c r="D3" s="88"/>
      <c r="E3" s="88"/>
      <c r="F3" s="88"/>
      <c r="G3" s="88"/>
    </row>
    <row r="4" spans="1:7" ht="40.15" customHeight="1" x14ac:dyDescent="0.25">
      <c r="A4" s="76" t="s">
        <v>238</v>
      </c>
      <c r="B4" s="77"/>
      <c r="C4" s="78"/>
      <c r="D4" s="79" t="s">
        <v>269</v>
      </c>
      <c r="E4" s="80"/>
      <c r="F4" s="81"/>
      <c r="G4" s="82"/>
    </row>
    <row r="5" spans="1:7" ht="36" customHeight="1" x14ac:dyDescent="0.25">
      <c r="A5" s="99" t="s">
        <v>249</v>
      </c>
      <c r="B5" s="99"/>
      <c r="C5" s="99"/>
      <c r="D5" s="40" t="s">
        <v>16</v>
      </c>
      <c r="E5" s="41" t="s">
        <v>252</v>
      </c>
      <c r="F5" s="43" t="s">
        <v>17</v>
      </c>
      <c r="G5" s="44" t="s">
        <v>18</v>
      </c>
    </row>
    <row r="6" spans="1:7" customFormat="1" ht="15" customHeight="1" x14ac:dyDescent="0.2">
      <c r="A6" s="11" t="s">
        <v>9</v>
      </c>
      <c r="B6" s="94" t="s">
        <v>74</v>
      </c>
      <c r="C6" s="100"/>
      <c r="D6" s="101"/>
      <c r="E6" s="101"/>
      <c r="F6" s="30"/>
      <c r="G6" s="17"/>
    </row>
    <row r="7" spans="1:7" customFormat="1" ht="30" x14ac:dyDescent="0.2">
      <c r="A7" s="11" t="s">
        <v>79</v>
      </c>
      <c r="B7" s="94" t="s">
        <v>80</v>
      </c>
      <c r="C7" s="100"/>
      <c r="D7" s="48" t="s">
        <v>19</v>
      </c>
      <c r="E7" s="3" t="s">
        <v>243</v>
      </c>
      <c r="F7" s="30"/>
      <c r="G7" s="35" t="s">
        <v>164</v>
      </c>
    </row>
    <row r="8" spans="1:7" s="21" customFormat="1" ht="14.45" customHeight="1" x14ac:dyDescent="0.25">
      <c r="A8" s="104" t="s">
        <v>109</v>
      </c>
      <c r="B8" s="105" t="s">
        <v>110</v>
      </c>
      <c r="C8" s="105"/>
      <c r="D8" s="106" t="s">
        <v>19</v>
      </c>
      <c r="E8" s="45">
        <v>8</v>
      </c>
      <c r="F8" s="46"/>
      <c r="G8" s="49" t="s">
        <v>253</v>
      </c>
    </row>
    <row r="9" spans="1:7" s="21" customFormat="1" ht="15" customHeight="1" x14ac:dyDescent="0.25">
      <c r="A9" s="94"/>
      <c r="B9" s="94" t="s">
        <v>111</v>
      </c>
      <c r="C9" s="94"/>
      <c r="D9" s="98"/>
      <c r="E9" s="5" t="s">
        <v>112</v>
      </c>
      <c r="F9" s="15"/>
      <c r="G9" s="18" t="s">
        <v>253</v>
      </c>
    </row>
    <row r="10" spans="1:7" x14ac:dyDescent="0.25">
      <c r="A10" s="96" t="s">
        <v>61</v>
      </c>
      <c r="B10" s="94" t="s">
        <v>83</v>
      </c>
      <c r="C10" s="94"/>
      <c r="D10" s="94" t="s">
        <v>70</v>
      </c>
      <c r="E10" s="94"/>
      <c r="F10" s="15"/>
      <c r="G10" s="17"/>
    </row>
    <row r="11" spans="1:7" ht="14.45" customHeight="1" x14ac:dyDescent="0.25">
      <c r="A11" s="94"/>
      <c r="B11" s="94" t="s">
        <v>23</v>
      </c>
      <c r="C11" s="94"/>
      <c r="D11" s="98" t="s">
        <v>19</v>
      </c>
      <c r="E11" s="5" t="s">
        <v>75</v>
      </c>
      <c r="F11" s="92"/>
      <c r="G11" s="18" t="s">
        <v>254</v>
      </c>
    </row>
    <row r="12" spans="1:7" ht="14.45" customHeight="1" x14ac:dyDescent="0.25">
      <c r="A12" s="94"/>
      <c r="B12" s="94" t="s">
        <v>21</v>
      </c>
      <c r="C12" s="94"/>
      <c r="D12" s="98"/>
      <c r="E12" s="5" t="s">
        <v>76</v>
      </c>
      <c r="F12" s="93"/>
      <c r="G12" s="18" t="s">
        <v>254</v>
      </c>
    </row>
    <row r="13" spans="1:7" x14ac:dyDescent="0.25">
      <c r="A13" s="94"/>
      <c r="B13" s="94" t="s">
        <v>86</v>
      </c>
      <c r="C13" s="94"/>
      <c r="D13" s="98"/>
      <c r="E13" s="5" t="s">
        <v>87</v>
      </c>
      <c r="F13" s="93"/>
      <c r="G13" s="18" t="s">
        <v>254</v>
      </c>
    </row>
    <row r="14" spans="1:7" x14ac:dyDescent="0.25">
      <c r="A14" s="94"/>
      <c r="B14" s="94" t="s">
        <v>84</v>
      </c>
      <c r="C14" s="94"/>
      <c r="D14" s="98"/>
      <c r="E14" s="5" t="s">
        <v>85</v>
      </c>
      <c r="F14" s="93"/>
      <c r="G14" s="18" t="s">
        <v>254</v>
      </c>
    </row>
    <row r="15" spans="1:7" ht="15" customHeight="1" x14ac:dyDescent="0.25">
      <c r="A15" s="96" t="s">
        <v>128</v>
      </c>
      <c r="B15" s="95"/>
      <c r="C15" s="95"/>
      <c r="D15" s="38" t="s">
        <v>19</v>
      </c>
      <c r="E15" s="5" t="s">
        <v>129</v>
      </c>
      <c r="F15" s="24"/>
      <c r="G15" s="18" t="s">
        <v>254</v>
      </c>
    </row>
    <row r="16" spans="1:7" ht="14.45" customHeight="1" x14ac:dyDescent="0.25">
      <c r="A16" s="96" t="s">
        <v>42</v>
      </c>
      <c r="B16" s="94" t="s">
        <v>27</v>
      </c>
      <c r="C16" s="94"/>
      <c r="D16" s="98" t="s">
        <v>19</v>
      </c>
      <c r="E16" s="5">
        <v>2</v>
      </c>
      <c r="F16" s="92"/>
      <c r="G16" s="28"/>
    </row>
    <row r="17" spans="1:7" ht="15" customHeight="1" x14ac:dyDescent="0.25">
      <c r="A17" s="96"/>
      <c r="B17" s="94" t="s">
        <v>28</v>
      </c>
      <c r="C17" s="94"/>
      <c r="D17" s="98"/>
      <c r="E17" s="5">
        <v>1</v>
      </c>
      <c r="F17" s="93"/>
      <c r="G17" s="28"/>
    </row>
    <row r="18" spans="1:7" ht="15" customHeight="1" x14ac:dyDescent="0.25">
      <c r="A18" s="96" t="s">
        <v>41</v>
      </c>
      <c r="B18" s="94" t="s">
        <v>119</v>
      </c>
      <c r="C18" s="94"/>
      <c r="D18" s="94" t="s">
        <v>70</v>
      </c>
      <c r="E18" s="94"/>
      <c r="F18" s="15"/>
      <c r="G18" s="28"/>
    </row>
    <row r="19" spans="1:7" ht="15" customHeight="1" x14ac:dyDescent="0.25">
      <c r="A19" s="96"/>
      <c r="B19" s="94" t="s">
        <v>118</v>
      </c>
      <c r="C19" s="94"/>
      <c r="D19" s="94"/>
      <c r="E19" s="94"/>
      <c r="F19" s="15"/>
      <c r="G19" s="28"/>
    </row>
    <row r="20" spans="1:7" ht="90" x14ac:dyDescent="0.25">
      <c r="A20" s="96" t="s">
        <v>120</v>
      </c>
      <c r="B20" s="94"/>
      <c r="C20" s="94"/>
      <c r="D20" s="38" t="s">
        <v>19</v>
      </c>
      <c r="E20" s="4" t="s">
        <v>121</v>
      </c>
      <c r="F20" s="15"/>
      <c r="G20" s="28"/>
    </row>
    <row r="21" spans="1:7" ht="14.45" customHeight="1" x14ac:dyDescent="0.25">
      <c r="A21" s="96" t="s">
        <v>26</v>
      </c>
      <c r="B21" s="94" t="s">
        <v>88</v>
      </c>
      <c r="C21" s="4" t="s">
        <v>89</v>
      </c>
      <c r="D21" s="98" t="s">
        <v>19</v>
      </c>
      <c r="E21" s="5">
        <v>3</v>
      </c>
      <c r="F21" s="92"/>
      <c r="G21" s="18" t="s">
        <v>254</v>
      </c>
    </row>
    <row r="22" spans="1:7" ht="15" customHeight="1" x14ac:dyDescent="0.25">
      <c r="A22" s="96"/>
      <c r="B22" s="94"/>
      <c r="C22" s="4" t="s">
        <v>90</v>
      </c>
      <c r="D22" s="98"/>
      <c r="E22" s="5" t="s">
        <v>81</v>
      </c>
      <c r="F22" s="93"/>
      <c r="G22" s="18" t="s">
        <v>254</v>
      </c>
    </row>
    <row r="23" spans="1:7" ht="15" customHeight="1" x14ac:dyDescent="0.25">
      <c r="A23" s="96"/>
      <c r="B23" s="94"/>
      <c r="C23" s="4" t="s">
        <v>91</v>
      </c>
      <c r="D23" s="98"/>
      <c r="E23" s="5" t="s">
        <v>92</v>
      </c>
      <c r="F23" s="93"/>
      <c r="G23" s="18" t="s">
        <v>254</v>
      </c>
    </row>
    <row r="24" spans="1:7" ht="15" customHeight="1" x14ac:dyDescent="0.25">
      <c r="A24" s="96"/>
      <c r="B24" s="94"/>
      <c r="C24" s="4" t="s">
        <v>95</v>
      </c>
      <c r="D24" s="98"/>
      <c r="E24" s="5" t="s">
        <v>93</v>
      </c>
      <c r="F24" s="93"/>
      <c r="G24" s="18" t="s">
        <v>254</v>
      </c>
    </row>
    <row r="25" spans="1:7" ht="15" customHeight="1" x14ac:dyDescent="0.25">
      <c r="A25" s="96"/>
      <c r="B25" s="94"/>
      <c r="C25" s="4" t="s">
        <v>96</v>
      </c>
      <c r="D25" s="98"/>
      <c r="E25" s="5" t="s">
        <v>94</v>
      </c>
      <c r="F25" s="93"/>
      <c r="G25" s="18" t="s">
        <v>254</v>
      </c>
    </row>
    <row r="26" spans="1:7" ht="15" customHeight="1" x14ac:dyDescent="0.25">
      <c r="A26" s="96"/>
      <c r="B26" s="94" t="s">
        <v>97</v>
      </c>
      <c r="C26" s="4" t="s">
        <v>89</v>
      </c>
      <c r="D26" s="103"/>
      <c r="E26" s="5">
        <v>1</v>
      </c>
      <c r="F26" s="93"/>
      <c r="G26" s="18" t="s">
        <v>254</v>
      </c>
    </row>
    <row r="27" spans="1:7" ht="15" customHeight="1" x14ac:dyDescent="0.25">
      <c r="A27" s="96"/>
      <c r="B27" s="94"/>
      <c r="C27" s="4" t="s">
        <v>90</v>
      </c>
      <c r="D27" s="103"/>
      <c r="E27" s="5" t="s">
        <v>82</v>
      </c>
      <c r="F27" s="93"/>
      <c r="G27" s="18" t="s">
        <v>254</v>
      </c>
    </row>
    <row r="28" spans="1:7" ht="15" customHeight="1" x14ac:dyDescent="0.25">
      <c r="A28" s="96"/>
      <c r="B28" s="94"/>
      <c r="C28" s="4" t="s">
        <v>91</v>
      </c>
      <c r="D28" s="103"/>
      <c r="E28" s="5" t="s">
        <v>98</v>
      </c>
      <c r="F28" s="93"/>
      <c r="G28" s="18" t="s">
        <v>254</v>
      </c>
    </row>
    <row r="29" spans="1:7" ht="15" customHeight="1" x14ac:dyDescent="0.25">
      <c r="A29" s="96"/>
      <c r="B29" s="94" t="s">
        <v>99</v>
      </c>
      <c r="C29" s="4" t="s">
        <v>21</v>
      </c>
      <c r="D29" s="103"/>
      <c r="E29" s="5" t="s">
        <v>100</v>
      </c>
      <c r="F29" s="93"/>
      <c r="G29" s="18" t="s">
        <v>254</v>
      </c>
    </row>
    <row r="30" spans="1:7" ht="30" x14ac:dyDescent="0.25">
      <c r="A30" s="96"/>
      <c r="B30" s="94"/>
      <c r="C30" s="4" t="s">
        <v>101</v>
      </c>
      <c r="D30" s="103"/>
      <c r="E30" s="5" t="s">
        <v>102</v>
      </c>
      <c r="F30" s="93"/>
      <c r="G30" s="18" t="s">
        <v>254</v>
      </c>
    </row>
    <row r="31" spans="1:7" ht="15" customHeight="1" x14ac:dyDescent="0.25">
      <c r="A31" s="94"/>
      <c r="B31" s="94" t="s">
        <v>104</v>
      </c>
      <c r="C31" s="94"/>
      <c r="D31" s="103"/>
      <c r="E31" s="5" t="s">
        <v>103</v>
      </c>
      <c r="F31" s="93"/>
      <c r="G31" s="18" t="s">
        <v>255</v>
      </c>
    </row>
    <row r="32" spans="1:7" ht="27" customHeight="1" x14ac:dyDescent="0.25">
      <c r="A32" s="96" t="s">
        <v>31</v>
      </c>
      <c r="B32" s="94" t="s">
        <v>20</v>
      </c>
      <c r="C32" s="94"/>
      <c r="D32" s="98" t="s">
        <v>19</v>
      </c>
      <c r="E32" s="5" t="s">
        <v>105</v>
      </c>
      <c r="F32" s="15"/>
      <c r="G32" s="18" t="s">
        <v>254</v>
      </c>
    </row>
    <row r="33" spans="1:7" x14ac:dyDescent="0.25">
      <c r="A33" s="96"/>
      <c r="B33" s="94" t="s">
        <v>106</v>
      </c>
      <c r="C33" s="94"/>
      <c r="D33" s="93"/>
      <c r="E33" s="5" t="s">
        <v>107</v>
      </c>
      <c r="F33" s="15"/>
      <c r="G33" s="18" t="s">
        <v>254</v>
      </c>
    </row>
    <row r="34" spans="1:7" ht="15" customHeight="1" x14ac:dyDescent="0.25">
      <c r="A34" s="96" t="s">
        <v>34</v>
      </c>
      <c r="B34" s="94" t="s">
        <v>35</v>
      </c>
      <c r="C34" s="94"/>
      <c r="D34" s="98" t="s">
        <v>19</v>
      </c>
      <c r="E34" s="5" t="s">
        <v>77</v>
      </c>
      <c r="F34" s="92"/>
      <c r="G34" s="18" t="s">
        <v>256</v>
      </c>
    </row>
    <row r="35" spans="1:7" x14ac:dyDescent="0.25">
      <c r="A35" s="96"/>
      <c r="B35" s="94" t="s">
        <v>37</v>
      </c>
      <c r="C35" s="94"/>
      <c r="D35" s="93"/>
      <c r="E35" s="5" t="s">
        <v>78</v>
      </c>
      <c r="F35" s="93"/>
      <c r="G35" s="18" t="s">
        <v>256</v>
      </c>
    </row>
    <row r="36" spans="1:7" ht="31.5" customHeight="1" x14ac:dyDescent="0.25">
      <c r="A36" s="96"/>
      <c r="B36" s="94" t="s">
        <v>123</v>
      </c>
      <c r="C36" s="94"/>
      <c r="D36" s="93"/>
      <c r="E36" s="5" t="s">
        <v>108</v>
      </c>
      <c r="F36" s="93"/>
      <c r="G36" s="18" t="s">
        <v>257</v>
      </c>
    </row>
    <row r="37" spans="1:7" ht="27" customHeight="1" x14ac:dyDescent="0.25">
      <c r="A37" s="96" t="s">
        <v>113</v>
      </c>
      <c r="B37" s="94"/>
      <c r="C37" s="94"/>
      <c r="D37" s="38" t="s">
        <v>19</v>
      </c>
      <c r="E37" s="4" t="s">
        <v>117</v>
      </c>
      <c r="F37" s="15"/>
      <c r="G37" s="18" t="s">
        <v>258</v>
      </c>
    </row>
    <row r="38" spans="1:7" ht="60" x14ac:dyDescent="0.25">
      <c r="A38" s="96" t="s">
        <v>114</v>
      </c>
      <c r="B38" s="94"/>
      <c r="C38" s="94"/>
      <c r="D38" s="38" t="s">
        <v>115</v>
      </c>
      <c r="E38" s="4" t="s">
        <v>116</v>
      </c>
      <c r="F38" s="15"/>
      <c r="G38" s="18" t="s">
        <v>259</v>
      </c>
    </row>
    <row r="39" spans="1:7" ht="60" x14ac:dyDescent="0.25">
      <c r="A39" s="96" t="s">
        <v>25</v>
      </c>
      <c r="B39" s="96"/>
      <c r="C39" s="96"/>
      <c r="D39" s="38" t="s">
        <v>19</v>
      </c>
      <c r="E39" s="4" t="s">
        <v>125</v>
      </c>
      <c r="F39" s="15"/>
      <c r="G39" s="28"/>
    </row>
    <row r="40" spans="1:7" x14ac:dyDescent="0.25">
      <c r="A40" s="96" t="s">
        <v>63</v>
      </c>
      <c r="B40" s="96"/>
      <c r="C40" s="96"/>
      <c r="D40" s="38" t="s">
        <v>19</v>
      </c>
      <c r="E40" s="4" t="s">
        <v>64</v>
      </c>
      <c r="F40" s="15"/>
      <c r="G40" s="28"/>
    </row>
    <row r="41" spans="1:7" x14ac:dyDescent="0.25">
      <c r="A41" s="96" t="s">
        <v>65</v>
      </c>
      <c r="B41" s="96"/>
      <c r="C41" s="96"/>
      <c r="D41" s="94" t="s">
        <v>71</v>
      </c>
      <c r="E41" s="94"/>
      <c r="F41" s="15"/>
      <c r="G41" s="28"/>
    </row>
    <row r="42" spans="1:7" ht="15" customHeight="1" x14ac:dyDescent="0.25">
      <c r="A42" s="90" t="s">
        <v>246</v>
      </c>
      <c r="B42" s="95"/>
      <c r="C42" s="95"/>
      <c r="D42" s="94" t="s">
        <v>70</v>
      </c>
      <c r="E42" s="95"/>
      <c r="F42" s="15"/>
      <c r="G42" s="18" t="s">
        <v>260</v>
      </c>
    </row>
    <row r="43" spans="1:7" ht="15" customHeight="1" x14ac:dyDescent="0.25">
      <c r="A43" s="90" t="s">
        <v>126</v>
      </c>
      <c r="B43" s="95"/>
      <c r="C43" s="95"/>
      <c r="D43" s="94" t="s">
        <v>70</v>
      </c>
      <c r="E43" s="95"/>
      <c r="F43" s="15"/>
      <c r="G43" s="18" t="s">
        <v>261</v>
      </c>
    </row>
    <row r="44" spans="1:7" ht="15" customHeight="1" x14ac:dyDescent="0.25">
      <c r="A44" s="96" t="s">
        <v>130</v>
      </c>
      <c r="B44" s="94" t="s">
        <v>122</v>
      </c>
      <c r="C44" s="94"/>
      <c r="D44" s="98" t="s">
        <v>19</v>
      </c>
      <c r="E44" s="5">
        <v>1</v>
      </c>
      <c r="F44" s="15"/>
      <c r="G44" s="97"/>
    </row>
    <row r="45" spans="1:7" ht="14.45" customHeight="1" x14ac:dyDescent="0.25">
      <c r="A45" s="96"/>
      <c r="B45" s="94" t="s">
        <v>124</v>
      </c>
      <c r="C45" s="94"/>
      <c r="D45" s="98"/>
      <c r="E45" s="5">
        <v>1</v>
      </c>
      <c r="F45" s="15"/>
      <c r="G45" s="97"/>
    </row>
    <row r="46" spans="1:7" ht="14.45" customHeight="1" x14ac:dyDescent="0.25">
      <c r="A46" s="96"/>
      <c r="B46" s="94" t="s">
        <v>8</v>
      </c>
      <c r="C46" s="94"/>
      <c r="D46" s="98"/>
      <c r="E46" s="5">
        <v>1</v>
      </c>
      <c r="F46" s="15"/>
      <c r="G46" s="97"/>
    </row>
    <row r="47" spans="1:7" x14ac:dyDescent="0.25">
      <c r="A47" s="96"/>
      <c r="B47" s="94" t="s">
        <v>179</v>
      </c>
      <c r="C47" s="94"/>
      <c r="D47" s="98"/>
      <c r="E47" s="5">
        <v>1</v>
      </c>
      <c r="F47" s="15"/>
      <c r="G47" s="97"/>
    </row>
    <row r="48" spans="1:7" ht="15" customHeight="1" x14ac:dyDescent="0.25">
      <c r="A48" s="96"/>
      <c r="B48" s="94" t="s">
        <v>52</v>
      </c>
      <c r="C48" s="94"/>
      <c r="D48" s="98"/>
      <c r="E48" s="5">
        <v>1</v>
      </c>
      <c r="F48" s="15"/>
      <c r="G48" s="97"/>
    </row>
    <row r="49" spans="1:7" ht="15" customHeight="1" x14ac:dyDescent="0.25">
      <c r="A49" s="90" t="s">
        <v>229</v>
      </c>
      <c r="B49" s="91"/>
      <c r="C49" s="91"/>
      <c r="D49" s="26" t="s">
        <v>19</v>
      </c>
      <c r="E49" s="12">
        <v>24</v>
      </c>
      <c r="F49" s="15"/>
      <c r="G49" s="18" t="s">
        <v>262</v>
      </c>
    </row>
    <row r="51" spans="1:7" x14ac:dyDescent="0.25">
      <c r="A51" s="64" t="s">
        <v>248</v>
      </c>
      <c r="B51" s="64"/>
      <c r="C51" s="64"/>
      <c r="D51" s="64"/>
      <c r="E51" s="64"/>
      <c r="F51" s="64"/>
      <c r="G51" s="64"/>
    </row>
  </sheetData>
  <mergeCells count="70">
    <mergeCell ref="B47:C47"/>
    <mergeCell ref="F21:F31"/>
    <mergeCell ref="A51:G51"/>
    <mergeCell ref="A8:A9"/>
    <mergeCell ref="B8:C8"/>
    <mergeCell ref="B9:C9"/>
    <mergeCell ref="D8:D9"/>
    <mergeCell ref="G44:G48"/>
    <mergeCell ref="B45:C45"/>
    <mergeCell ref="B46:C46"/>
    <mergeCell ref="B48:C48"/>
    <mergeCell ref="A39:C39"/>
    <mergeCell ref="A40:C40"/>
    <mergeCell ref="A41:C41"/>
    <mergeCell ref="D41:E41"/>
    <mergeCell ref="D42:E42"/>
    <mergeCell ref="D43:E43"/>
    <mergeCell ref="B35:C35"/>
    <mergeCell ref="A43:C43"/>
    <mergeCell ref="A42:C42"/>
    <mergeCell ref="F11:F14"/>
    <mergeCell ref="F16:F17"/>
    <mergeCell ref="A10:A14"/>
    <mergeCell ref="B29:B30"/>
    <mergeCell ref="A18:A19"/>
    <mergeCell ref="B19:C19"/>
    <mergeCell ref="B18:C18"/>
    <mergeCell ref="B11:C11"/>
    <mergeCell ref="D11:D14"/>
    <mergeCell ref="B12:C12"/>
    <mergeCell ref="A16:A17"/>
    <mergeCell ref="B16:C16"/>
    <mergeCell ref="F34:F36"/>
    <mergeCell ref="D32:D33"/>
    <mergeCell ref="D34:D36"/>
    <mergeCell ref="B31:C31"/>
    <mergeCell ref="B10:C10"/>
    <mergeCell ref="D10:E10"/>
    <mergeCell ref="B13:C13"/>
    <mergeCell ref="B21:B25"/>
    <mergeCell ref="A20:C20"/>
    <mergeCell ref="D16:D17"/>
    <mergeCell ref="D18:E19"/>
    <mergeCell ref="B17:C17"/>
    <mergeCell ref="A15:C15"/>
    <mergeCell ref="B26:B28"/>
    <mergeCell ref="B32:C32"/>
    <mergeCell ref="B33:C33"/>
    <mergeCell ref="B34:C34"/>
    <mergeCell ref="F4:G4"/>
    <mergeCell ref="A1:G1"/>
    <mergeCell ref="A2:G2"/>
    <mergeCell ref="A3:G3"/>
    <mergeCell ref="A49:C49"/>
    <mergeCell ref="D21:D31"/>
    <mergeCell ref="A44:A48"/>
    <mergeCell ref="B44:C44"/>
    <mergeCell ref="D44:D48"/>
    <mergeCell ref="A37:C37"/>
    <mergeCell ref="A38:C38"/>
    <mergeCell ref="A32:A33"/>
    <mergeCell ref="A34:A36"/>
    <mergeCell ref="B36:C36"/>
    <mergeCell ref="A21:A31"/>
    <mergeCell ref="B14:C14"/>
    <mergeCell ref="A5:C5"/>
    <mergeCell ref="B6:E6"/>
    <mergeCell ref="B7:C7"/>
    <mergeCell ref="A4:C4"/>
    <mergeCell ref="D4:E4"/>
  </mergeCells>
  <phoneticPr fontId="4" type="noConversion"/>
  <pageMargins left="0" right="0" top="0.39370078740157483" bottom="0" header="0.51181102362204722" footer="0.51181102362204722"/>
  <pageSetup paperSize="9" scale="98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7BD8A-C8D0-41A2-8580-3BB0802EF386}">
  <dimension ref="A1:G59"/>
  <sheetViews>
    <sheetView workbookViewId="0">
      <selection activeCell="G7" sqref="G7"/>
    </sheetView>
  </sheetViews>
  <sheetFormatPr defaultRowHeight="15" x14ac:dyDescent="0.25"/>
  <cols>
    <col min="1" max="1" width="15" style="9" customWidth="1"/>
    <col min="2" max="2" width="7.28515625" style="9" customWidth="1"/>
    <col min="3" max="3" width="33.7109375" style="9" customWidth="1"/>
    <col min="4" max="4" width="4.85546875" style="20" customWidth="1"/>
    <col min="5" max="5" width="34.7109375" style="9" customWidth="1"/>
    <col min="6" max="6" width="7.42578125" style="20" customWidth="1"/>
    <col min="7" max="7" width="47.28515625" style="8" customWidth="1"/>
    <col min="8" max="16384" width="9.140625" style="9"/>
  </cols>
  <sheetData>
    <row r="1" spans="1:7" x14ac:dyDescent="0.25">
      <c r="A1" s="102" t="s">
        <v>250</v>
      </c>
      <c r="B1" s="102"/>
      <c r="C1" s="102"/>
      <c r="D1" s="102"/>
      <c r="E1" s="102"/>
      <c r="F1" s="102"/>
      <c r="G1" s="102"/>
    </row>
    <row r="2" spans="1:7" x14ac:dyDescent="0.25">
      <c r="A2" s="102" t="s">
        <v>251</v>
      </c>
      <c r="B2" s="102"/>
      <c r="C2" s="102"/>
      <c r="D2" s="102"/>
      <c r="E2" s="102"/>
      <c r="F2" s="102"/>
      <c r="G2" s="102"/>
    </row>
    <row r="3" spans="1:7" s="42" customFormat="1" x14ac:dyDescent="0.25">
      <c r="A3" s="88" t="s">
        <v>239</v>
      </c>
      <c r="B3" s="88"/>
      <c r="C3" s="88"/>
      <c r="D3" s="88"/>
      <c r="E3" s="88"/>
      <c r="F3" s="88"/>
      <c r="G3" s="88"/>
    </row>
    <row r="4" spans="1:7" ht="40.15" customHeight="1" x14ac:dyDescent="0.25">
      <c r="A4" s="76" t="s">
        <v>239</v>
      </c>
      <c r="B4" s="77"/>
      <c r="C4" s="78"/>
      <c r="D4" s="79" t="s">
        <v>269</v>
      </c>
      <c r="E4" s="80"/>
      <c r="F4" s="81"/>
      <c r="G4" s="82"/>
    </row>
    <row r="5" spans="1:7" ht="36" customHeight="1" x14ac:dyDescent="0.25">
      <c r="A5" s="99" t="s">
        <v>249</v>
      </c>
      <c r="B5" s="99"/>
      <c r="C5" s="99"/>
      <c r="D5" s="40" t="s">
        <v>16</v>
      </c>
      <c r="E5" s="41" t="s">
        <v>252</v>
      </c>
      <c r="F5" s="43" t="s">
        <v>17</v>
      </c>
      <c r="G5" s="44" t="s">
        <v>18</v>
      </c>
    </row>
    <row r="6" spans="1:7" customFormat="1" x14ac:dyDescent="0.2">
      <c r="A6" s="11" t="s">
        <v>9</v>
      </c>
      <c r="B6" s="94" t="s">
        <v>147</v>
      </c>
      <c r="C6" s="100"/>
      <c r="D6" s="101"/>
      <c r="E6" s="101"/>
      <c r="F6" s="16"/>
      <c r="G6" s="31"/>
    </row>
    <row r="7" spans="1:7" customFormat="1" ht="30" x14ac:dyDescent="0.2">
      <c r="A7" s="11" t="s">
        <v>79</v>
      </c>
      <c r="B7" s="94" t="s">
        <v>80</v>
      </c>
      <c r="C7" s="100"/>
      <c r="D7" s="48" t="s">
        <v>19</v>
      </c>
      <c r="E7" s="3" t="s">
        <v>243</v>
      </c>
      <c r="F7" s="16"/>
      <c r="G7" s="35" t="s">
        <v>253</v>
      </c>
    </row>
    <row r="8" spans="1:7" s="21" customFormat="1" x14ac:dyDescent="0.25">
      <c r="A8" s="104" t="s">
        <v>109</v>
      </c>
      <c r="B8" s="105" t="s">
        <v>110</v>
      </c>
      <c r="C8" s="105"/>
      <c r="D8" s="106" t="s">
        <v>19</v>
      </c>
      <c r="E8" s="45">
        <v>8</v>
      </c>
      <c r="F8" s="46"/>
      <c r="G8" s="49" t="s">
        <v>253</v>
      </c>
    </row>
    <row r="9" spans="1:7" s="21" customFormat="1" x14ac:dyDescent="0.25">
      <c r="A9" s="94"/>
      <c r="B9" s="94" t="s">
        <v>111</v>
      </c>
      <c r="C9" s="94"/>
      <c r="D9" s="98"/>
      <c r="E9" s="5" t="s">
        <v>156</v>
      </c>
      <c r="F9" s="16"/>
      <c r="G9" s="18" t="s">
        <v>265</v>
      </c>
    </row>
    <row r="10" spans="1:7" x14ac:dyDescent="0.25">
      <c r="A10" s="96" t="s">
        <v>61</v>
      </c>
      <c r="B10" s="94" t="s">
        <v>83</v>
      </c>
      <c r="C10" s="94"/>
      <c r="D10" s="94" t="s">
        <v>70</v>
      </c>
      <c r="E10" s="94"/>
      <c r="F10" s="16"/>
      <c r="G10" s="17"/>
    </row>
    <row r="11" spans="1:7" x14ac:dyDescent="0.25">
      <c r="A11" s="96"/>
      <c r="B11" s="94" t="s">
        <v>157</v>
      </c>
      <c r="C11" s="94"/>
      <c r="D11" s="94" t="s">
        <v>70</v>
      </c>
      <c r="E11" s="94"/>
      <c r="F11" s="16"/>
      <c r="G11" s="17"/>
    </row>
    <row r="12" spans="1:7" x14ac:dyDescent="0.25">
      <c r="A12" s="96"/>
      <c r="B12" s="94" t="s">
        <v>159</v>
      </c>
      <c r="C12" s="94"/>
      <c r="D12" s="94" t="s">
        <v>70</v>
      </c>
      <c r="E12" s="94"/>
      <c r="F12" s="16"/>
      <c r="G12" s="17"/>
    </row>
    <row r="13" spans="1:7" x14ac:dyDescent="0.25">
      <c r="A13" s="94"/>
      <c r="B13" s="94" t="s">
        <v>23</v>
      </c>
      <c r="C13" s="94"/>
      <c r="D13" s="98" t="s">
        <v>19</v>
      </c>
      <c r="E13" s="5" t="s">
        <v>134</v>
      </c>
      <c r="F13" s="92"/>
      <c r="G13" s="18" t="s">
        <v>254</v>
      </c>
    </row>
    <row r="14" spans="1:7" x14ac:dyDescent="0.25">
      <c r="A14" s="94"/>
      <c r="B14" s="94" t="s">
        <v>21</v>
      </c>
      <c r="C14" s="94"/>
      <c r="D14" s="98"/>
      <c r="E14" s="5" t="s">
        <v>135</v>
      </c>
      <c r="F14" s="93"/>
      <c r="G14" s="18" t="s">
        <v>254</v>
      </c>
    </row>
    <row r="15" spans="1:7" x14ac:dyDescent="0.25">
      <c r="A15" s="94"/>
      <c r="B15" s="94" t="s">
        <v>86</v>
      </c>
      <c r="C15" s="94"/>
      <c r="D15" s="98"/>
      <c r="E15" s="5" t="s">
        <v>87</v>
      </c>
      <c r="F15" s="93"/>
      <c r="G15" s="18" t="s">
        <v>254</v>
      </c>
    </row>
    <row r="16" spans="1:7" x14ac:dyDescent="0.25">
      <c r="A16" s="94"/>
      <c r="B16" s="94" t="s">
        <v>160</v>
      </c>
      <c r="C16" s="94"/>
      <c r="D16" s="98"/>
      <c r="E16" s="5" t="s">
        <v>161</v>
      </c>
      <c r="F16" s="93"/>
      <c r="G16" s="18" t="s">
        <v>254</v>
      </c>
    </row>
    <row r="17" spans="1:7" x14ac:dyDescent="0.25">
      <c r="A17" s="94"/>
      <c r="B17" s="94" t="s">
        <v>84</v>
      </c>
      <c r="C17" s="94"/>
      <c r="D17" s="98"/>
      <c r="E17" s="5" t="s">
        <v>136</v>
      </c>
      <c r="F17" s="93"/>
      <c r="G17" s="18" t="s">
        <v>254</v>
      </c>
    </row>
    <row r="18" spans="1:7" x14ac:dyDescent="0.25">
      <c r="A18" s="96" t="s">
        <v>128</v>
      </c>
      <c r="B18" s="94"/>
      <c r="C18" s="94"/>
      <c r="D18" s="38" t="s">
        <v>19</v>
      </c>
      <c r="E18" s="5" t="s">
        <v>158</v>
      </c>
      <c r="F18" s="27"/>
      <c r="G18" s="18" t="s">
        <v>266</v>
      </c>
    </row>
    <row r="19" spans="1:7" ht="14.45" customHeight="1" x14ac:dyDescent="0.25">
      <c r="A19" s="96" t="s">
        <v>42</v>
      </c>
      <c r="B19" s="94" t="s">
        <v>27</v>
      </c>
      <c r="C19" s="94"/>
      <c r="D19" s="98" t="s">
        <v>19</v>
      </c>
      <c r="E19" s="5">
        <v>2</v>
      </c>
      <c r="F19" s="92"/>
      <c r="G19" s="19"/>
    </row>
    <row r="20" spans="1:7" x14ac:dyDescent="0.25">
      <c r="A20" s="96"/>
      <c r="B20" s="94" t="s">
        <v>28</v>
      </c>
      <c r="C20" s="94"/>
      <c r="D20" s="98"/>
      <c r="E20" s="5">
        <v>1</v>
      </c>
      <c r="F20" s="93"/>
      <c r="G20" s="19"/>
    </row>
    <row r="21" spans="1:7" x14ac:dyDescent="0.25">
      <c r="A21" s="10" t="s">
        <v>41</v>
      </c>
      <c r="B21" s="94" t="s">
        <v>118</v>
      </c>
      <c r="C21" s="94"/>
      <c r="D21" s="94" t="s">
        <v>70</v>
      </c>
      <c r="E21" s="94"/>
      <c r="F21" s="16"/>
      <c r="G21" s="19"/>
    </row>
    <row r="22" spans="1:7" ht="90" x14ac:dyDescent="0.25">
      <c r="A22" s="96" t="s">
        <v>120</v>
      </c>
      <c r="B22" s="94"/>
      <c r="C22" s="94"/>
      <c r="D22" s="38" t="s">
        <v>19</v>
      </c>
      <c r="E22" s="4" t="s">
        <v>121</v>
      </c>
      <c r="F22" s="16"/>
      <c r="G22" s="19"/>
    </row>
    <row r="23" spans="1:7" ht="14.45" customHeight="1" x14ac:dyDescent="0.25">
      <c r="A23" s="96" t="s">
        <v>26</v>
      </c>
      <c r="B23" s="94" t="s">
        <v>88</v>
      </c>
      <c r="C23" s="4" t="s">
        <v>89</v>
      </c>
      <c r="D23" s="98" t="s">
        <v>19</v>
      </c>
      <c r="E23" s="5">
        <v>3</v>
      </c>
      <c r="F23" s="16"/>
      <c r="G23" s="18" t="s">
        <v>254</v>
      </c>
    </row>
    <row r="24" spans="1:7" ht="15" customHeight="1" x14ac:dyDescent="0.25">
      <c r="A24" s="96"/>
      <c r="B24" s="94"/>
      <c r="C24" s="4" t="s">
        <v>90</v>
      </c>
      <c r="D24" s="98"/>
      <c r="E24" s="5" t="s">
        <v>81</v>
      </c>
      <c r="F24" s="27"/>
      <c r="G24" s="18" t="s">
        <v>254</v>
      </c>
    </row>
    <row r="25" spans="1:7" ht="15" customHeight="1" x14ac:dyDescent="0.25">
      <c r="A25" s="96"/>
      <c r="B25" s="94"/>
      <c r="C25" s="4" t="s">
        <v>91</v>
      </c>
      <c r="D25" s="98"/>
      <c r="E25" s="5" t="s">
        <v>92</v>
      </c>
      <c r="F25" s="27"/>
      <c r="G25" s="18" t="s">
        <v>254</v>
      </c>
    </row>
    <row r="26" spans="1:7" ht="15" customHeight="1" x14ac:dyDescent="0.25">
      <c r="A26" s="96"/>
      <c r="B26" s="94"/>
      <c r="C26" s="4" t="s">
        <v>151</v>
      </c>
      <c r="D26" s="98"/>
      <c r="E26" s="5" t="s">
        <v>131</v>
      </c>
      <c r="F26" s="26"/>
      <c r="G26" s="18" t="s">
        <v>254</v>
      </c>
    </row>
    <row r="27" spans="1:7" ht="15" customHeight="1" x14ac:dyDescent="0.25">
      <c r="A27" s="96"/>
      <c r="B27" s="94"/>
      <c r="C27" s="4" t="s">
        <v>150</v>
      </c>
      <c r="D27" s="98"/>
      <c r="E27" s="5" t="s">
        <v>152</v>
      </c>
      <c r="F27" s="26"/>
      <c r="G27" s="18"/>
    </row>
    <row r="28" spans="1:7" ht="15" customHeight="1" x14ac:dyDescent="0.25">
      <c r="A28" s="96"/>
      <c r="B28" s="94"/>
      <c r="C28" s="4" t="s">
        <v>139</v>
      </c>
      <c r="D28" s="98"/>
      <c r="E28" s="5" t="s">
        <v>140</v>
      </c>
      <c r="F28" s="27"/>
      <c r="G28" s="18" t="s">
        <v>254</v>
      </c>
    </row>
    <row r="29" spans="1:7" ht="15" customHeight="1" x14ac:dyDescent="0.25">
      <c r="A29" s="96"/>
      <c r="B29" s="94"/>
      <c r="C29" s="4" t="s">
        <v>153</v>
      </c>
      <c r="D29" s="98"/>
      <c r="E29" s="5" t="s">
        <v>155</v>
      </c>
      <c r="F29" s="27"/>
      <c r="G29" s="18"/>
    </row>
    <row r="30" spans="1:7" ht="15" customHeight="1" x14ac:dyDescent="0.25">
      <c r="A30" s="96"/>
      <c r="B30" s="94"/>
      <c r="C30" s="4" t="s">
        <v>154</v>
      </c>
      <c r="D30" s="98"/>
      <c r="E30" s="5" t="s">
        <v>133</v>
      </c>
      <c r="F30" s="26"/>
      <c r="G30" s="18" t="s">
        <v>254</v>
      </c>
    </row>
    <row r="31" spans="1:7" ht="15" customHeight="1" x14ac:dyDescent="0.25">
      <c r="A31" s="96"/>
      <c r="B31" s="94"/>
      <c r="C31" s="4" t="s">
        <v>137</v>
      </c>
      <c r="D31" s="94" t="s">
        <v>70</v>
      </c>
      <c r="E31" s="94"/>
      <c r="F31" s="107"/>
      <c r="G31" s="108"/>
    </row>
    <row r="32" spans="1:7" ht="15" customHeight="1" x14ac:dyDescent="0.25">
      <c r="A32" s="96"/>
      <c r="B32" s="94"/>
      <c r="C32" s="4" t="s">
        <v>138</v>
      </c>
      <c r="D32" s="94"/>
      <c r="E32" s="94"/>
      <c r="F32" s="107"/>
      <c r="G32" s="97"/>
    </row>
    <row r="33" spans="1:7" ht="15" customHeight="1" x14ac:dyDescent="0.25">
      <c r="A33" s="96"/>
      <c r="B33" s="94" t="s">
        <v>97</v>
      </c>
      <c r="C33" s="4" t="s">
        <v>89</v>
      </c>
      <c r="D33" s="98" t="s">
        <v>19</v>
      </c>
      <c r="E33" s="5">
        <v>1</v>
      </c>
      <c r="F33" s="27"/>
      <c r="G33" s="18" t="s">
        <v>254</v>
      </c>
    </row>
    <row r="34" spans="1:7" ht="15" customHeight="1" x14ac:dyDescent="0.25">
      <c r="A34" s="96"/>
      <c r="B34" s="94"/>
      <c r="C34" s="4" t="s">
        <v>90</v>
      </c>
      <c r="D34" s="98"/>
      <c r="E34" s="5" t="s">
        <v>141</v>
      </c>
      <c r="F34" s="27"/>
      <c r="G34" s="18" t="s">
        <v>254</v>
      </c>
    </row>
    <row r="35" spans="1:7" ht="15" customHeight="1" x14ac:dyDescent="0.25">
      <c r="A35" s="96"/>
      <c r="B35" s="94"/>
      <c r="C35" s="4" t="s">
        <v>91</v>
      </c>
      <c r="D35" s="98"/>
      <c r="E35" s="5" t="s">
        <v>133</v>
      </c>
      <c r="F35" s="27"/>
      <c r="G35" s="18" t="s">
        <v>254</v>
      </c>
    </row>
    <row r="36" spans="1:7" ht="15" customHeight="1" x14ac:dyDescent="0.25">
      <c r="A36" s="96"/>
      <c r="B36" s="94" t="s">
        <v>99</v>
      </c>
      <c r="C36" s="4" t="s">
        <v>142</v>
      </c>
      <c r="D36" s="98"/>
      <c r="E36" s="5" t="s">
        <v>143</v>
      </c>
      <c r="F36" s="27"/>
      <c r="G36" s="18" t="s">
        <v>254</v>
      </c>
    </row>
    <row r="37" spans="1:7" ht="15" customHeight="1" x14ac:dyDescent="0.25">
      <c r="A37" s="96"/>
      <c r="B37" s="94"/>
      <c r="C37" s="4" t="s">
        <v>144</v>
      </c>
      <c r="D37" s="98"/>
      <c r="E37" s="5" t="s">
        <v>145</v>
      </c>
      <c r="F37" s="27"/>
      <c r="G37" s="18" t="s">
        <v>254</v>
      </c>
    </row>
    <row r="38" spans="1:7" ht="15" customHeight="1" x14ac:dyDescent="0.25">
      <c r="A38" s="94"/>
      <c r="B38" s="94" t="s">
        <v>104</v>
      </c>
      <c r="C38" s="94"/>
      <c r="D38" s="98"/>
      <c r="E38" s="5" t="s">
        <v>103</v>
      </c>
      <c r="F38" s="27"/>
      <c r="G38" s="18" t="s">
        <v>267</v>
      </c>
    </row>
    <row r="39" spans="1:7" ht="15" customHeight="1" x14ac:dyDescent="0.25">
      <c r="A39" s="10" t="s">
        <v>148</v>
      </c>
      <c r="B39" s="94" t="s">
        <v>149</v>
      </c>
      <c r="C39" s="109"/>
      <c r="D39" s="109"/>
      <c r="E39" s="4" t="s">
        <v>70</v>
      </c>
      <c r="F39" s="27"/>
      <c r="G39" s="19"/>
    </row>
    <row r="40" spans="1:7" x14ac:dyDescent="0.25">
      <c r="A40" s="96" t="s">
        <v>31</v>
      </c>
      <c r="B40" s="94" t="s">
        <v>20</v>
      </c>
      <c r="C40" s="94"/>
      <c r="D40" s="98" t="s">
        <v>19</v>
      </c>
      <c r="E40" s="5" t="s">
        <v>105</v>
      </c>
      <c r="F40" s="16"/>
      <c r="G40" s="18" t="s">
        <v>254</v>
      </c>
    </row>
    <row r="41" spans="1:7" x14ac:dyDescent="0.25">
      <c r="A41" s="96"/>
      <c r="B41" s="94" t="s">
        <v>106</v>
      </c>
      <c r="C41" s="94"/>
      <c r="D41" s="98"/>
      <c r="E41" s="5" t="s">
        <v>162</v>
      </c>
      <c r="F41" s="16"/>
      <c r="G41" s="18" t="s">
        <v>254</v>
      </c>
    </row>
    <row r="42" spans="1:7" x14ac:dyDescent="0.25">
      <c r="A42" s="96" t="s">
        <v>34</v>
      </c>
      <c r="B42" s="94" t="s">
        <v>35</v>
      </c>
      <c r="C42" s="94"/>
      <c r="D42" s="98" t="s">
        <v>19</v>
      </c>
      <c r="E42" s="5" t="s">
        <v>146</v>
      </c>
      <c r="F42" s="92"/>
      <c r="G42" s="18" t="s">
        <v>256</v>
      </c>
    </row>
    <row r="43" spans="1:7" x14ac:dyDescent="0.25">
      <c r="A43" s="96"/>
      <c r="B43" s="94" t="s">
        <v>37</v>
      </c>
      <c r="C43" s="94"/>
      <c r="D43" s="98"/>
      <c r="E43" s="5" t="s">
        <v>132</v>
      </c>
      <c r="F43" s="93"/>
      <c r="G43" s="18" t="s">
        <v>256</v>
      </c>
    </row>
    <row r="44" spans="1:7" x14ac:dyDescent="0.25">
      <c r="A44" s="96"/>
      <c r="B44" s="94" t="s">
        <v>123</v>
      </c>
      <c r="C44" s="94"/>
      <c r="D44" s="98"/>
      <c r="E44" s="7" t="s">
        <v>108</v>
      </c>
      <c r="F44" s="93"/>
      <c r="G44" s="18" t="s">
        <v>257</v>
      </c>
    </row>
    <row r="45" spans="1:7" ht="30" x14ac:dyDescent="0.25">
      <c r="A45" s="96" t="s">
        <v>113</v>
      </c>
      <c r="B45" s="94"/>
      <c r="C45" s="94"/>
      <c r="D45" s="38" t="s">
        <v>19</v>
      </c>
      <c r="E45" s="4" t="s">
        <v>117</v>
      </c>
      <c r="F45" s="16"/>
      <c r="G45" s="18" t="s">
        <v>258</v>
      </c>
    </row>
    <row r="46" spans="1:7" ht="60" x14ac:dyDescent="0.25">
      <c r="A46" s="96" t="s">
        <v>114</v>
      </c>
      <c r="B46" s="94"/>
      <c r="C46" s="94"/>
      <c r="D46" s="38" t="s">
        <v>115</v>
      </c>
      <c r="E46" s="4" t="s">
        <v>116</v>
      </c>
      <c r="F46" s="16"/>
      <c r="G46" s="18" t="s">
        <v>259</v>
      </c>
    </row>
    <row r="47" spans="1:7" ht="60" x14ac:dyDescent="0.25">
      <c r="A47" s="96" t="s">
        <v>25</v>
      </c>
      <c r="B47" s="96"/>
      <c r="C47" s="96"/>
      <c r="D47" s="38" t="s">
        <v>19</v>
      </c>
      <c r="E47" s="4" t="s">
        <v>125</v>
      </c>
      <c r="F47" s="16"/>
      <c r="G47" s="19"/>
    </row>
    <row r="48" spans="1:7" x14ac:dyDescent="0.25">
      <c r="A48" s="96" t="s">
        <v>63</v>
      </c>
      <c r="B48" s="96"/>
      <c r="C48" s="96"/>
      <c r="D48" s="38" t="s">
        <v>19</v>
      </c>
      <c r="E48" s="4" t="s">
        <v>64</v>
      </c>
      <c r="F48" s="16"/>
      <c r="G48" s="19"/>
    </row>
    <row r="49" spans="1:7" x14ac:dyDescent="0.25">
      <c r="A49" s="96" t="s">
        <v>65</v>
      </c>
      <c r="B49" s="96"/>
      <c r="C49" s="96"/>
      <c r="D49" s="94" t="s">
        <v>71</v>
      </c>
      <c r="E49" s="94"/>
      <c r="F49" s="16"/>
      <c r="G49" s="19"/>
    </row>
    <row r="50" spans="1:7" ht="15" customHeight="1" x14ac:dyDescent="0.25">
      <c r="A50" s="90" t="s">
        <v>246</v>
      </c>
      <c r="B50" s="95"/>
      <c r="C50" s="95"/>
      <c r="D50" s="94" t="s">
        <v>70</v>
      </c>
      <c r="E50" s="94"/>
      <c r="F50" s="16"/>
      <c r="G50" s="18" t="s">
        <v>260</v>
      </c>
    </row>
    <row r="51" spans="1:7" x14ac:dyDescent="0.25">
      <c r="A51" s="96" t="s">
        <v>126</v>
      </c>
      <c r="B51" s="94"/>
      <c r="C51" s="94"/>
      <c r="D51" s="94" t="s">
        <v>70</v>
      </c>
      <c r="E51" s="94"/>
      <c r="F51" s="16"/>
      <c r="G51" s="18" t="s">
        <v>261</v>
      </c>
    </row>
    <row r="52" spans="1:7" x14ac:dyDescent="0.25">
      <c r="A52" s="96" t="s">
        <v>130</v>
      </c>
      <c r="B52" s="94" t="s">
        <v>122</v>
      </c>
      <c r="C52" s="94"/>
      <c r="D52" s="98" t="s">
        <v>19</v>
      </c>
      <c r="E52" s="5">
        <v>1</v>
      </c>
      <c r="F52" s="16"/>
      <c r="G52" s="97"/>
    </row>
    <row r="53" spans="1:7" x14ac:dyDescent="0.25">
      <c r="A53" s="96"/>
      <c r="B53" s="94" t="s">
        <v>124</v>
      </c>
      <c r="C53" s="94"/>
      <c r="D53" s="98"/>
      <c r="E53" s="5">
        <v>1</v>
      </c>
      <c r="F53" s="16"/>
      <c r="G53" s="97"/>
    </row>
    <row r="54" spans="1:7" x14ac:dyDescent="0.25">
      <c r="A54" s="96"/>
      <c r="B54" s="94" t="s">
        <v>8</v>
      </c>
      <c r="C54" s="94"/>
      <c r="D54" s="98"/>
      <c r="E54" s="5">
        <v>1</v>
      </c>
      <c r="F54" s="16"/>
      <c r="G54" s="97"/>
    </row>
    <row r="55" spans="1:7" x14ac:dyDescent="0.25">
      <c r="A55" s="96"/>
      <c r="B55" s="94" t="s">
        <v>179</v>
      </c>
      <c r="C55" s="94"/>
      <c r="D55" s="98"/>
      <c r="E55" s="5">
        <v>1</v>
      </c>
      <c r="F55" s="16"/>
      <c r="G55" s="97"/>
    </row>
    <row r="56" spans="1:7" x14ac:dyDescent="0.25">
      <c r="A56" s="96"/>
      <c r="B56" s="94" t="s">
        <v>52</v>
      </c>
      <c r="C56" s="94"/>
      <c r="D56" s="98"/>
      <c r="E56" s="5">
        <v>1</v>
      </c>
      <c r="F56" s="16"/>
      <c r="G56" s="97"/>
    </row>
    <row r="57" spans="1:7" x14ac:dyDescent="0.25">
      <c r="A57" s="90" t="s">
        <v>229</v>
      </c>
      <c r="B57" s="91"/>
      <c r="C57" s="91"/>
      <c r="D57" s="26" t="s">
        <v>19</v>
      </c>
      <c r="E57" s="12">
        <v>24</v>
      </c>
      <c r="F57" s="16"/>
      <c r="G57" s="18" t="s">
        <v>262</v>
      </c>
    </row>
    <row r="59" spans="1:7" x14ac:dyDescent="0.25">
      <c r="A59" s="64" t="s">
        <v>247</v>
      </c>
      <c r="B59" s="64"/>
      <c r="C59" s="64"/>
      <c r="D59" s="64"/>
      <c r="E59" s="64"/>
      <c r="F59" s="64"/>
      <c r="G59" s="64"/>
    </row>
  </sheetData>
  <mergeCells count="77">
    <mergeCell ref="A59:G59"/>
    <mergeCell ref="A8:A9"/>
    <mergeCell ref="B8:C8"/>
    <mergeCell ref="D8:D9"/>
    <mergeCell ref="B9:C9"/>
    <mergeCell ref="F13:F17"/>
    <mergeCell ref="B14:C14"/>
    <mergeCell ref="B17:C17"/>
    <mergeCell ref="A19:A20"/>
    <mergeCell ref="B19:C19"/>
    <mergeCell ref="D19:D20"/>
    <mergeCell ref="F19:F20"/>
    <mergeCell ref="B20:C20"/>
    <mergeCell ref="A10:A17"/>
    <mergeCell ref="B10:C10"/>
    <mergeCell ref="D10:E10"/>
    <mergeCell ref="B13:C13"/>
    <mergeCell ref="D13:D17"/>
    <mergeCell ref="A18:C18"/>
    <mergeCell ref="B15:C15"/>
    <mergeCell ref="B11:C11"/>
    <mergeCell ref="D40:D41"/>
    <mergeCell ref="B41:C41"/>
    <mergeCell ref="D23:D30"/>
    <mergeCell ref="B21:C21"/>
    <mergeCell ref="D21:E21"/>
    <mergeCell ref="A22:C22"/>
    <mergeCell ref="A23:A38"/>
    <mergeCell ref="B39:D39"/>
    <mergeCell ref="F31:F32"/>
    <mergeCell ref="G31:G32"/>
    <mergeCell ref="A50:C50"/>
    <mergeCell ref="D50:E50"/>
    <mergeCell ref="A51:C51"/>
    <mergeCell ref="D51:E51"/>
    <mergeCell ref="A42:A44"/>
    <mergeCell ref="B42:C42"/>
    <mergeCell ref="D42:D44"/>
    <mergeCell ref="F42:F44"/>
    <mergeCell ref="B43:C43"/>
    <mergeCell ref="B44:C44"/>
    <mergeCell ref="B33:B35"/>
    <mergeCell ref="B36:B37"/>
    <mergeCell ref="A40:A41"/>
    <mergeCell ref="B40:C40"/>
    <mergeCell ref="A48:C48"/>
    <mergeCell ref="A49:C49"/>
    <mergeCell ref="D49:E49"/>
    <mergeCell ref="G52:G56"/>
    <mergeCell ref="B53:C53"/>
    <mergeCell ref="B54:C54"/>
    <mergeCell ref="B55:C55"/>
    <mergeCell ref="B56:C56"/>
    <mergeCell ref="B52:C52"/>
    <mergeCell ref="D52:D56"/>
    <mergeCell ref="A3:G3"/>
    <mergeCell ref="A1:G1"/>
    <mergeCell ref="A2:G2"/>
    <mergeCell ref="A57:C57"/>
    <mergeCell ref="D11:E11"/>
    <mergeCell ref="B38:C38"/>
    <mergeCell ref="D33:D38"/>
    <mergeCell ref="B12:C12"/>
    <mergeCell ref="D12:E12"/>
    <mergeCell ref="B16:C16"/>
    <mergeCell ref="B23:B32"/>
    <mergeCell ref="D31:E32"/>
    <mergeCell ref="A52:A56"/>
    <mergeCell ref="A45:C45"/>
    <mergeCell ref="A46:C46"/>
    <mergeCell ref="A47:C47"/>
    <mergeCell ref="B6:E6"/>
    <mergeCell ref="B7:C7"/>
    <mergeCell ref="A4:C4"/>
    <mergeCell ref="D4:E4"/>
    <mergeCell ref="F4:G4"/>
    <mergeCell ref="A5:C5"/>
  </mergeCells>
  <pageMargins left="0" right="0" top="0" bottom="0" header="0.31496062992125984" footer="0.31496062992125984"/>
  <pageSetup paperSize="9" scale="9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76FB0-BB55-4D9B-8945-C92B7CD78CE4}">
  <dimension ref="A1:G65"/>
  <sheetViews>
    <sheetView workbookViewId="0">
      <selection activeCell="G7" sqref="G7"/>
    </sheetView>
  </sheetViews>
  <sheetFormatPr defaultRowHeight="15" x14ac:dyDescent="0.25"/>
  <cols>
    <col min="1" max="1" width="15" style="9" customWidth="1"/>
    <col min="2" max="2" width="7.28515625" style="9" customWidth="1"/>
    <col min="3" max="3" width="34.140625" style="9" customWidth="1"/>
    <col min="4" max="4" width="4.85546875" style="20" customWidth="1"/>
    <col min="5" max="5" width="36" style="9" customWidth="1"/>
    <col min="6" max="6" width="7" style="20" customWidth="1"/>
    <col min="7" max="7" width="47.28515625" style="8" customWidth="1"/>
    <col min="8" max="16384" width="9.140625" style="9"/>
  </cols>
  <sheetData>
    <row r="1" spans="1:7" x14ac:dyDescent="0.25">
      <c r="A1" s="102" t="s">
        <v>250</v>
      </c>
      <c r="B1" s="102"/>
      <c r="C1" s="102"/>
      <c r="D1" s="102"/>
      <c r="E1" s="102"/>
      <c r="F1" s="102"/>
      <c r="G1" s="102"/>
    </row>
    <row r="2" spans="1:7" x14ac:dyDescent="0.25">
      <c r="A2" s="102" t="s">
        <v>251</v>
      </c>
      <c r="B2" s="102"/>
      <c r="C2" s="102"/>
      <c r="D2" s="102"/>
      <c r="E2" s="102"/>
      <c r="F2" s="102"/>
      <c r="G2" s="102"/>
    </row>
    <row r="3" spans="1:7" x14ac:dyDescent="0.25">
      <c r="A3" s="88" t="s">
        <v>240</v>
      </c>
      <c r="B3" s="88"/>
      <c r="C3" s="88"/>
      <c r="D3" s="88"/>
      <c r="E3" s="88"/>
      <c r="F3" s="88"/>
      <c r="G3" s="88"/>
    </row>
    <row r="4" spans="1:7" ht="40.15" customHeight="1" x14ac:dyDescent="0.25">
      <c r="A4" s="76" t="s">
        <v>240</v>
      </c>
      <c r="B4" s="77"/>
      <c r="C4" s="78"/>
      <c r="D4" s="79" t="s">
        <v>269</v>
      </c>
      <c r="E4" s="80"/>
      <c r="F4" s="81"/>
      <c r="G4" s="82"/>
    </row>
    <row r="5" spans="1:7" ht="36" customHeight="1" x14ac:dyDescent="0.25">
      <c r="A5" s="99" t="s">
        <v>249</v>
      </c>
      <c r="B5" s="99"/>
      <c r="C5" s="99"/>
      <c r="D5" s="40" t="s">
        <v>16</v>
      </c>
      <c r="E5" s="41" t="s">
        <v>252</v>
      </c>
      <c r="F5" s="43" t="s">
        <v>17</v>
      </c>
      <c r="G5" s="44" t="s">
        <v>18</v>
      </c>
    </row>
    <row r="6" spans="1:7" customFormat="1" x14ac:dyDescent="0.2">
      <c r="A6" s="11" t="s">
        <v>9</v>
      </c>
      <c r="B6" s="94" t="s">
        <v>163</v>
      </c>
      <c r="C6" s="94"/>
      <c r="D6" s="109"/>
      <c r="E6" s="109"/>
      <c r="F6" s="30"/>
      <c r="G6" s="31"/>
    </row>
    <row r="7" spans="1:7" customFormat="1" ht="30" x14ac:dyDescent="0.2">
      <c r="A7" s="11" t="s">
        <v>79</v>
      </c>
      <c r="B7" s="94" t="s">
        <v>80</v>
      </c>
      <c r="C7" s="94"/>
      <c r="D7" s="38" t="s">
        <v>19</v>
      </c>
      <c r="E7" s="7" t="s">
        <v>244</v>
      </c>
      <c r="F7" s="30"/>
      <c r="G7" s="35" t="s">
        <v>253</v>
      </c>
    </row>
    <row r="8" spans="1:7" s="21" customFormat="1" x14ac:dyDescent="0.25">
      <c r="A8" s="104" t="s">
        <v>109</v>
      </c>
      <c r="B8" s="105" t="s">
        <v>110</v>
      </c>
      <c r="C8" s="105"/>
      <c r="D8" s="106" t="s">
        <v>19</v>
      </c>
      <c r="E8" s="45">
        <v>8</v>
      </c>
      <c r="F8" s="46"/>
      <c r="G8" s="47" t="s">
        <v>254</v>
      </c>
    </row>
    <row r="9" spans="1:7" s="21" customFormat="1" x14ac:dyDescent="0.25">
      <c r="A9" s="94"/>
      <c r="B9" s="94" t="s">
        <v>111</v>
      </c>
      <c r="C9" s="94"/>
      <c r="D9" s="98"/>
      <c r="E9" s="7" t="s">
        <v>236</v>
      </c>
      <c r="F9" s="16"/>
      <c r="G9" s="35" t="s">
        <v>165</v>
      </c>
    </row>
    <row r="10" spans="1:7" x14ac:dyDescent="0.25">
      <c r="A10" s="96" t="s">
        <v>61</v>
      </c>
      <c r="B10" s="94" t="s">
        <v>83</v>
      </c>
      <c r="C10" s="94"/>
      <c r="D10" s="94" t="s">
        <v>70</v>
      </c>
      <c r="E10" s="94"/>
      <c r="F10" s="16"/>
      <c r="G10" s="34"/>
    </row>
    <row r="11" spans="1:7" x14ac:dyDescent="0.25">
      <c r="A11" s="96"/>
      <c r="B11" s="94" t="s">
        <v>167</v>
      </c>
      <c r="C11" s="94"/>
      <c r="D11" s="94" t="s">
        <v>70</v>
      </c>
      <c r="E11" s="94"/>
      <c r="F11" s="16"/>
      <c r="G11" s="34"/>
    </row>
    <row r="12" spans="1:7" x14ac:dyDescent="0.25">
      <c r="A12" s="96"/>
      <c r="B12" s="94" t="s">
        <v>159</v>
      </c>
      <c r="C12" s="94"/>
      <c r="D12" s="94" t="s">
        <v>70</v>
      </c>
      <c r="E12" s="94"/>
      <c r="F12" s="16"/>
      <c r="G12" s="35" t="s">
        <v>254</v>
      </c>
    </row>
    <row r="13" spans="1:7" x14ac:dyDescent="0.25">
      <c r="A13" s="94"/>
      <c r="B13" s="94" t="s">
        <v>23</v>
      </c>
      <c r="C13" s="94"/>
      <c r="D13" s="98" t="s">
        <v>19</v>
      </c>
      <c r="E13" s="7" t="s">
        <v>166</v>
      </c>
      <c r="F13" s="92"/>
      <c r="G13" s="35" t="s">
        <v>254</v>
      </c>
    </row>
    <row r="14" spans="1:7" x14ac:dyDescent="0.25">
      <c r="A14" s="94"/>
      <c r="B14" s="94" t="s">
        <v>21</v>
      </c>
      <c r="C14" s="94"/>
      <c r="D14" s="98"/>
      <c r="E14" s="7" t="s">
        <v>176</v>
      </c>
      <c r="F14" s="93"/>
      <c r="G14" s="35" t="s">
        <v>254</v>
      </c>
    </row>
    <row r="15" spans="1:7" x14ac:dyDescent="0.25">
      <c r="A15" s="94"/>
      <c r="B15" s="94" t="s">
        <v>86</v>
      </c>
      <c r="C15" s="94"/>
      <c r="D15" s="98"/>
      <c r="E15" s="7" t="s">
        <v>184</v>
      </c>
      <c r="F15" s="93"/>
      <c r="G15" s="35" t="s">
        <v>254</v>
      </c>
    </row>
    <row r="16" spans="1:7" x14ac:dyDescent="0.25">
      <c r="A16" s="94"/>
      <c r="B16" s="94" t="s">
        <v>160</v>
      </c>
      <c r="C16" s="94"/>
      <c r="D16" s="98"/>
      <c r="E16" s="7" t="s">
        <v>230</v>
      </c>
      <c r="F16" s="93"/>
      <c r="G16" s="35" t="s">
        <v>254</v>
      </c>
    </row>
    <row r="17" spans="1:7" x14ac:dyDescent="0.25">
      <c r="A17" s="94"/>
      <c r="B17" s="94" t="s">
        <v>84</v>
      </c>
      <c r="C17" s="94"/>
      <c r="D17" s="98"/>
      <c r="E17" s="7" t="s">
        <v>136</v>
      </c>
      <c r="F17" s="93"/>
      <c r="G17" s="35" t="s">
        <v>254</v>
      </c>
    </row>
    <row r="18" spans="1:7" x14ac:dyDescent="0.25">
      <c r="A18" s="96" t="s">
        <v>182</v>
      </c>
      <c r="B18" s="96"/>
      <c r="C18" s="96"/>
      <c r="D18" s="94" t="s">
        <v>70</v>
      </c>
      <c r="E18" s="94"/>
      <c r="F18" s="27"/>
      <c r="G18" s="29"/>
    </row>
    <row r="19" spans="1:7" x14ac:dyDescent="0.25">
      <c r="A19" s="96" t="s">
        <v>128</v>
      </c>
      <c r="B19" s="94"/>
      <c r="C19" s="94"/>
      <c r="D19" s="38" t="s">
        <v>19</v>
      </c>
      <c r="E19" s="7" t="s">
        <v>183</v>
      </c>
      <c r="F19" s="27"/>
      <c r="G19" s="35" t="s">
        <v>266</v>
      </c>
    </row>
    <row r="20" spans="1:7" ht="14.45" customHeight="1" x14ac:dyDescent="0.25">
      <c r="A20" s="11" t="s">
        <v>42</v>
      </c>
      <c r="B20" s="94" t="s">
        <v>177</v>
      </c>
      <c r="C20" s="94"/>
      <c r="D20" s="94" t="s">
        <v>70</v>
      </c>
      <c r="E20" s="94"/>
      <c r="F20" s="16"/>
      <c r="G20" s="29"/>
    </row>
    <row r="21" spans="1:7" x14ac:dyDescent="0.25">
      <c r="A21" s="11" t="s">
        <v>41</v>
      </c>
      <c r="B21" s="94" t="s">
        <v>118</v>
      </c>
      <c r="C21" s="94"/>
      <c r="D21" s="94" t="s">
        <v>70</v>
      </c>
      <c r="E21" s="94"/>
      <c r="F21" s="16"/>
      <c r="G21" s="29"/>
    </row>
    <row r="22" spans="1:7" ht="90" x14ac:dyDescent="0.25">
      <c r="A22" s="96" t="s">
        <v>120</v>
      </c>
      <c r="B22" s="94"/>
      <c r="C22" s="94"/>
      <c r="D22" s="38" t="s">
        <v>19</v>
      </c>
      <c r="E22" s="6" t="s">
        <v>121</v>
      </c>
      <c r="F22" s="16"/>
      <c r="G22" s="29"/>
    </row>
    <row r="23" spans="1:7" ht="14.45" customHeight="1" x14ac:dyDescent="0.25">
      <c r="A23" s="96" t="s">
        <v>26</v>
      </c>
      <c r="B23" s="94" t="s">
        <v>88</v>
      </c>
      <c r="C23" s="6" t="s">
        <v>89</v>
      </c>
      <c r="D23" s="98" t="s">
        <v>19</v>
      </c>
      <c r="E23" s="7">
        <v>4</v>
      </c>
      <c r="F23" s="16"/>
      <c r="G23" s="35" t="s">
        <v>254</v>
      </c>
    </row>
    <row r="24" spans="1:7" ht="15" customHeight="1" x14ac:dyDescent="0.25">
      <c r="A24" s="96"/>
      <c r="B24" s="94"/>
      <c r="C24" s="6" t="s">
        <v>90</v>
      </c>
      <c r="D24" s="98"/>
      <c r="E24" s="7" t="s">
        <v>168</v>
      </c>
      <c r="F24" s="27"/>
      <c r="G24" s="35" t="s">
        <v>254</v>
      </c>
    </row>
    <row r="25" spans="1:7" ht="15" customHeight="1" x14ac:dyDescent="0.25">
      <c r="A25" s="96"/>
      <c r="B25" s="94"/>
      <c r="C25" s="6" t="s">
        <v>91</v>
      </c>
      <c r="D25" s="98"/>
      <c r="E25" s="7" t="s">
        <v>169</v>
      </c>
      <c r="F25" s="27"/>
      <c r="G25" s="35" t="s">
        <v>254</v>
      </c>
    </row>
    <row r="26" spans="1:7" ht="15" customHeight="1" x14ac:dyDescent="0.25">
      <c r="A26" s="96"/>
      <c r="B26" s="94"/>
      <c r="C26" s="6" t="s">
        <v>170</v>
      </c>
      <c r="D26" s="98"/>
      <c r="E26" s="7" t="s">
        <v>224</v>
      </c>
      <c r="F26" s="27"/>
      <c r="G26" s="35" t="s">
        <v>254</v>
      </c>
    </row>
    <row r="27" spans="1:7" ht="15" customHeight="1" x14ac:dyDescent="0.25">
      <c r="A27" s="96"/>
      <c r="B27" s="94"/>
      <c r="C27" s="6" t="s">
        <v>139</v>
      </c>
      <c r="D27" s="98"/>
      <c r="E27" s="7" t="s">
        <v>171</v>
      </c>
      <c r="F27" s="27"/>
      <c r="G27" s="35" t="s">
        <v>254</v>
      </c>
    </row>
    <row r="28" spans="1:7" ht="15" customHeight="1" x14ac:dyDescent="0.25">
      <c r="A28" s="96"/>
      <c r="B28" s="94"/>
      <c r="C28" s="6" t="s">
        <v>193</v>
      </c>
      <c r="D28" s="98"/>
      <c r="E28" s="7" t="s">
        <v>155</v>
      </c>
      <c r="F28" s="27"/>
      <c r="G28" s="35" t="s">
        <v>254</v>
      </c>
    </row>
    <row r="29" spans="1:7" ht="15" customHeight="1" x14ac:dyDescent="0.25">
      <c r="A29" s="96"/>
      <c r="B29" s="94"/>
      <c r="C29" s="6" t="s">
        <v>192</v>
      </c>
      <c r="D29" s="98"/>
      <c r="E29" s="7" t="s">
        <v>133</v>
      </c>
      <c r="F29" s="27"/>
      <c r="G29" s="35" t="s">
        <v>254</v>
      </c>
    </row>
    <row r="30" spans="1:7" ht="15" customHeight="1" x14ac:dyDescent="0.25">
      <c r="A30" s="96"/>
      <c r="B30" s="94"/>
      <c r="C30" s="6" t="s">
        <v>188</v>
      </c>
      <c r="D30" s="98"/>
      <c r="E30" s="7" t="s">
        <v>186</v>
      </c>
      <c r="F30" s="27"/>
      <c r="G30" s="35" t="s">
        <v>254</v>
      </c>
    </row>
    <row r="31" spans="1:7" ht="15" customHeight="1" x14ac:dyDescent="0.25">
      <c r="A31" s="96"/>
      <c r="B31" s="94"/>
      <c r="C31" s="6" t="s">
        <v>190</v>
      </c>
      <c r="D31" s="98"/>
      <c r="E31" s="7" t="s">
        <v>94</v>
      </c>
      <c r="F31" s="27"/>
      <c r="G31" s="35" t="s">
        <v>254</v>
      </c>
    </row>
    <row r="32" spans="1:7" ht="15" customHeight="1" x14ac:dyDescent="0.25">
      <c r="A32" s="96"/>
      <c r="B32" s="94"/>
      <c r="C32" s="6" t="s">
        <v>191</v>
      </c>
      <c r="D32" s="98"/>
      <c r="E32" s="7" t="s">
        <v>81</v>
      </c>
      <c r="F32" s="27"/>
      <c r="G32" s="35" t="s">
        <v>254</v>
      </c>
    </row>
    <row r="33" spans="1:7" ht="15" customHeight="1" x14ac:dyDescent="0.25">
      <c r="A33" s="96"/>
      <c r="B33" s="94"/>
      <c r="C33" s="6" t="s">
        <v>189</v>
      </c>
      <c r="D33" s="98"/>
      <c r="E33" s="7" t="s">
        <v>231</v>
      </c>
      <c r="F33" s="27"/>
      <c r="G33" s="35" t="s">
        <v>254</v>
      </c>
    </row>
    <row r="34" spans="1:7" ht="15" customHeight="1" x14ac:dyDescent="0.25">
      <c r="A34" s="96"/>
      <c r="B34" s="94"/>
      <c r="C34" s="6" t="s">
        <v>137</v>
      </c>
      <c r="D34" s="94" t="s">
        <v>70</v>
      </c>
      <c r="E34" s="94"/>
      <c r="F34" s="107"/>
      <c r="G34" s="110"/>
    </row>
    <row r="35" spans="1:7" ht="15" customHeight="1" x14ac:dyDescent="0.25">
      <c r="A35" s="96"/>
      <c r="B35" s="94"/>
      <c r="C35" s="6" t="s">
        <v>138</v>
      </c>
      <c r="D35" s="94"/>
      <c r="E35" s="94"/>
      <c r="F35" s="107"/>
      <c r="G35" s="111"/>
    </row>
    <row r="36" spans="1:7" ht="15" customHeight="1" x14ac:dyDescent="0.25">
      <c r="A36" s="96"/>
      <c r="B36" s="94" t="s">
        <v>97</v>
      </c>
      <c r="C36" s="6" t="s">
        <v>89</v>
      </c>
      <c r="D36" s="98" t="s">
        <v>19</v>
      </c>
      <c r="E36" s="7">
        <v>1</v>
      </c>
      <c r="F36" s="27"/>
      <c r="G36" s="35" t="s">
        <v>254</v>
      </c>
    </row>
    <row r="37" spans="1:7" ht="15" customHeight="1" x14ac:dyDescent="0.25">
      <c r="A37" s="96"/>
      <c r="B37" s="94"/>
      <c r="C37" s="6" t="s">
        <v>90</v>
      </c>
      <c r="D37" s="98"/>
      <c r="E37" s="7" t="s">
        <v>155</v>
      </c>
      <c r="F37" s="27"/>
      <c r="G37" s="35" t="s">
        <v>254</v>
      </c>
    </row>
    <row r="38" spans="1:7" ht="15" customHeight="1" x14ac:dyDescent="0.25">
      <c r="A38" s="96"/>
      <c r="B38" s="94"/>
      <c r="C38" s="6" t="s">
        <v>91</v>
      </c>
      <c r="D38" s="98"/>
      <c r="E38" s="7" t="s">
        <v>133</v>
      </c>
      <c r="F38" s="27"/>
      <c r="G38" s="35" t="s">
        <v>254</v>
      </c>
    </row>
    <row r="39" spans="1:7" ht="15" customHeight="1" x14ac:dyDescent="0.25">
      <c r="A39" s="96"/>
      <c r="B39" s="94" t="s">
        <v>99</v>
      </c>
      <c r="C39" s="6" t="s">
        <v>142</v>
      </c>
      <c r="D39" s="98"/>
      <c r="E39" s="7" t="s">
        <v>172</v>
      </c>
      <c r="F39" s="27"/>
      <c r="G39" s="35" t="s">
        <v>254</v>
      </c>
    </row>
    <row r="40" spans="1:7" ht="30" x14ac:dyDescent="0.25">
      <c r="A40" s="96"/>
      <c r="B40" s="94"/>
      <c r="C40" s="6" t="s">
        <v>144</v>
      </c>
      <c r="D40" s="98"/>
      <c r="E40" s="7" t="s">
        <v>237</v>
      </c>
      <c r="F40" s="27"/>
      <c r="G40" s="35" t="s">
        <v>254</v>
      </c>
    </row>
    <row r="41" spans="1:7" ht="15" customHeight="1" x14ac:dyDescent="0.25">
      <c r="A41" s="94"/>
      <c r="B41" s="94" t="s">
        <v>104</v>
      </c>
      <c r="C41" s="94"/>
      <c r="D41" s="98"/>
      <c r="E41" s="7" t="s">
        <v>103</v>
      </c>
      <c r="F41" s="27"/>
      <c r="G41" s="35" t="s">
        <v>267</v>
      </c>
    </row>
    <row r="42" spans="1:7" ht="75" x14ac:dyDescent="0.25">
      <c r="A42" s="96" t="s">
        <v>234</v>
      </c>
      <c r="B42" s="96"/>
      <c r="C42" s="96"/>
      <c r="D42" s="38" t="s">
        <v>19</v>
      </c>
      <c r="E42" s="6" t="s">
        <v>235</v>
      </c>
      <c r="F42" s="27"/>
      <c r="G42" s="29"/>
    </row>
    <row r="43" spans="1:7" ht="15" customHeight="1" x14ac:dyDescent="0.25">
      <c r="A43" s="96" t="s">
        <v>148</v>
      </c>
      <c r="B43" s="94" t="s">
        <v>149</v>
      </c>
      <c r="C43" s="109"/>
      <c r="D43" s="109"/>
      <c r="E43" s="94" t="s">
        <v>70</v>
      </c>
      <c r="F43" s="27"/>
      <c r="G43" s="110"/>
    </row>
    <row r="44" spans="1:7" ht="15" customHeight="1" x14ac:dyDescent="0.25">
      <c r="A44" s="94"/>
      <c r="B44" s="94" t="s">
        <v>174</v>
      </c>
      <c r="C44" s="109"/>
      <c r="D44" s="109"/>
      <c r="E44" s="94"/>
      <c r="F44" s="27"/>
      <c r="G44" s="111"/>
    </row>
    <row r="45" spans="1:7" x14ac:dyDescent="0.25">
      <c r="A45" s="96" t="s">
        <v>31</v>
      </c>
      <c r="B45" s="94" t="s">
        <v>20</v>
      </c>
      <c r="C45" s="94"/>
      <c r="D45" s="98" t="s">
        <v>19</v>
      </c>
      <c r="E45" s="7" t="s">
        <v>105</v>
      </c>
      <c r="F45" s="16"/>
      <c r="G45" s="35" t="s">
        <v>254</v>
      </c>
    </row>
    <row r="46" spans="1:7" x14ac:dyDescent="0.25">
      <c r="A46" s="96"/>
      <c r="B46" s="94" t="s">
        <v>181</v>
      </c>
      <c r="C46" s="94"/>
      <c r="D46" s="98"/>
      <c r="E46" s="7" t="s">
        <v>232</v>
      </c>
      <c r="F46" s="16"/>
      <c r="G46" s="35" t="s">
        <v>254</v>
      </c>
    </row>
    <row r="47" spans="1:7" x14ac:dyDescent="0.25">
      <c r="A47" s="94"/>
      <c r="B47" s="94" t="s">
        <v>178</v>
      </c>
      <c r="C47" s="94"/>
      <c r="D47" s="94" t="s">
        <v>70</v>
      </c>
      <c r="E47" s="94"/>
      <c r="F47" s="16"/>
      <c r="G47" s="29"/>
    </row>
    <row r="48" spans="1:7" x14ac:dyDescent="0.25">
      <c r="A48" s="96" t="s">
        <v>34</v>
      </c>
      <c r="B48" s="94" t="s">
        <v>35</v>
      </c>
      <c r="C48" s="94"/>
      <c r="D48" s="98" t="s">
        <v>19</v>
      </c>
      <c r="E48" s="7" t="s">
        <v>173</v>
      </c>
      <c r="F48" s="92"/>
      <c r="G48" s="35" t="s">
        <v>256</v>
      </c>
    </row>
    <row r="49" spans="1:7" x14ac:dyDescent="0.25">
      <c r="A49" s="96"/>
      <c r="B49" s="94" t="s">
        <v>37</v>
      </c>
      <c r="C49" s="94"/>
      <c r="D49" s="98"/>
      <c r="E49" s="7" t="s">
        <v>175</v>
      </c>
      <c r="F49" s="93"/>
      <c r="G49" s="35" t="s">
        <v>256</v>
      </c>
    </row>
    <row r="50" spans="1:7" ht="30" x14ac:dyDescent="0.25">
      <c r="A50" s="96" t="s">
        <v>113</v>
      </c>
      <c r="B50" s="94"/>
      <c r="C50" s="94"/>
      <c r="D50" s="38" t="s">
        <v>19</v>
      </c>
      <c r="E50" s="6" t="s">
        <v>117</v>
      </c>
      <c r="F50" s="16"/>
      <c r="G50" s="35" t="s">
        <v>258</v>
      </c>
    </row>
    <row r="51" spans="1:7" ht="60" x14ac:dyDescent="0.25">
      <c r="A51" s="96" t="s">
        <v>114</v>
      </c>
      <c r="B51" s="94"/>
      <c r="C51" s="94"/>
      <c r="D51" s="38" t="s">
        <v>115</v>
      </c>
      <c r="E51" s="6" t="s">
        <v>116</v>
      </c>
      <c r="F51" s="16"/>
      <c r="G51" s="35" t="s">
        <v>259</v>
      </c>
    </row>
    <row r="52" spans="1:7" ht="120" x14ac:dyDescent="0.25">
      <c r="A52" s="96" t="s">
        <v>25</v>
      </c>
      <c r="B52" s="96"/>
      <c r="C52" s="96"/>
      <c r="D52" s="38" t="s">
        <v>19</v>
      </c>
      <c r="E52" s="6" t="s">
        <v>233</v>
      </c>
      <c r="F52" s="16"/>
      <c r="G52" s="29"/>
    </row>
    <row r="53" spans="1:7" x14ac:dyDescent="0.25">
      <c r="A53" s="96" t="s">
        <v>63</v>
      </c>
      <c r="B53" s="96"/>
      <c r="C53" s="96"/>
      <c r="D53" s="38" t="s">
        <v>19</v>
      </c>
      <c r="E53" s="6" t="s">
        <v>64</v>
      </c>
      <c r="F53" s="16"/>
      <c r="G53" s="29"/>
    </row>
    <row r="54" spans="1:7" x14ac:dyDescent="0.25">
      <c r="A54" s="96" t="s">
        <v>65</v>
      </c>
      <c r="B54" s="96"/>
      <c r="C54" s="96"/>
      <c r="D54" s="94" t="s">
        <v>71</v>
      </c>
      <c r="E54" s="94"/>
      <c r="F54" s="16"/>
      <c r="G54" s="29"/>
    </row>
    <row r="55" spans="1:7" ht="15" customHeight="1" x14ac:dyDescent="0.25">
      <c r="A55" s="90" t="s">
        <v>246</v>
      </c>
      <c r="B55" s="95"/>
      <c r="C55" s="95"/>
      <c r="D55" s="94" t="s">
        <v>70</v>
      </c>
      <c r="E55" s="94"/>
      <c r="F55" s="16"/>
      <c r="G55" s="35" t="s">
        <v>260</v>
      </c>
    </row>
    <row r="56" spans="1:7" x14ac:dyDescent="0.25">
      <c r="A56" s="96" t="s">
        <v>126</v>
      </c>
      <c r="B56" s="94"/>
      <c r="C56" s="94"/>
      <c r="D56" s="94" t="s">
        <v>70</v>
      </c>
      <c r="E56" s="94"/>
      <c r="F56" s="16"/>
      <c r="G56" s="35" t="s">
        <v>261</v>
      </c>
    </row>
    <row r="57" spans="1:7" x14ac:dyDescent="0.25">
      <c r="A57" s="96" t="s">
        <v>130</v>
      </c>
      <c r="B57" s="94" t="s">
        <v>122</v>
      </c>
      <c r="C57" s="94"/>
      <c r="D57" s="98" t="s">
        <v>19</v>
      </c>
      <c r="E57" s="7">
        <v>1</v>
      </c>
      <c r="F57" s="16"/>
      <c r="G57" s="111"/>
    </row>
    <row r="58" spans="1:7" x14ac:dyDescent="0.25">
      <c r="A58" s="96"/>
      <c r="B58" s="94" t="s">
        <v>124</v>
      </c>
      <c r="C58" s="94"/>
      <c r="D58" s="98"/>
      <c r="E58" s="7">
        <v>1</v>
      </c>
      <c r="F58" s="16"/>
      <c r="G58" s="111"/>
    </row>
    <row r="59" spans="1:7" x14ac:dyDescent="0.25">
      <c r="A59" s="96"/>
      <c r="B59" s="94" t="s">
        <v>180</v>
      </c>
      <c r="C59" s="94"/>
      <c r="D59" s="98"/>
      <c r="E59" s="7">
        <v>1</v>
      </c>
      <c r="F59" s="16"/>
      <c r="G59" s="111"/>
    </row>
    <row r="60" spans="1:7" x14ac:dyDescent="0.25">
      <c r="A60" s="96"/>
      <c r="B60" s="94" t="s">
        <v>8</v>
      </c>
      <c r="C60" s="94"/>
      <c r="D60" s="98"/>
      <c r="E60" s="7">
        <v>1</v>
      </c>
      <c r="F60" s="16"/>
      <c r="G60" s="111"/>
    </row>
    <row r="61" spans="1:7" x14ac:dyDescent="0.25">
      <c r="A61" s="96"/>
      <c r="B61" s="94" t="s">
        <v>179</v>
      </c>
      <c r="C61" s="94"/>
      <c r="D61" s="98"/>
      <c r="E61" s="7">
        <v>1</v>
      </c>
      <c r="F61" s="16"/>
      <c r="G61" s="111"/>
    </row>
    <row r="62" spans="1:7" x14ac:dyDescent="0.25">
      <c r="A62" s="96"/>
      <c r="B62" s="94" t="s">
        <v>52</v>
      </c>
      <c r="C62" s="94"/>
      <c r="D62" s="98"/>
      <c r="E62" s="7">
        <v>1</v>
      </c>
      <c r="F62" s="16"/>
      <c r="G62" s="111"/>
    </row>
    <row r="63" spans="1:7" x14ac:dyDescent="0.25">
      <c r="A63" s="96" t="s">
        <v>229</v>
      </c>
      <c r="B63" s="109"/>
      <c r="C63" s="109"/>
      <c r="D63" s="38" t="s">
        <v>19</v>
      </c>
      <c r="E63" s="7">
        <v>24</v>
      </c>
      <c r="F63" s="16"/>
      <c r="G63" s="35" t="s">
        <v>262</v>
      </c>
    </row>
    <row r="65" spans="1:7" x14ac:dyDescent="0.25">
      <c r="A65" s="64" t="s">
        <v>247</v>
      </c>
      <c r="B65" s="64"/>
      <c r="C65" s="64"/>
      <c r="D65" s="64"/>
      <c r="E65" s="64"/>
      <c r="F65" s="64"/>
      <c r="G65" s="64"/>
    </row>
  </sheetData>
  <mergeCells count="83">
    <mergeCell ref="A63:C63"/>
    <mergeCell ref="A42:C42"/>
    <mergeCell ref="A43:A44"/>
    <mergeCell ref="A56:C56"/>
    <mergeCell ref="A51:C51"/>
    <mergeCell ref="A52:C52"/>
    <mergeCell ref="A53:C53"/>
    <mergeCell ref="A54:C54"/>
    <mergeCell ref="B43:D43"/>
    <mergeCell ref="D56:E56"/>
    <mergeCell ref="A57:A62"/>
    <mergeCell ref="B57:C57"/>
    <mergeCell ref="D57:D62"/>
    <mergeCell ref="D54:E54"/>
    <mergeCell ref="A55:C55"/>
    <mergeCell ref="D55:E55"/>
    <mergeCell ref="F48:F49"/>
    <mergeCell ref="B49:C49"/>
    <mergeCell ref="G57:G62"/>
    <mergeCell ref="B58:C58"/>
    <mergeCell ref="B59:C59"/>
    <mergeCell ref="B60:C60"/>
    <mergeCell ref="B61:C61"/>
    <mergeCell ref="B62:C62"/>
    <mergeCell ref="A50:C50"/>
    <mergeCell ref="A48:A49"/>
    <mergeCell ref="B48:C48"/>
    <mergeCell ref="D48:D49"/>
    <mergeCell ref="A45:A47"/>
    <mergeCell ref="B45:C45"/>
    <mergeCell ref="D45:D46"/>
    <mergeCell ref="B46:C46"/>
    <mergeCell ref="B47:C47"/>
    <mergeCell ref="D47:E47"/>
    <mergeCell ref="E43:E44"/>
    <mergeCell ref="G43:G44"/>
    <mergeCell ref="B44:D44"/>
    <mergeCell ref="A22:C22"/>
    <mergeCell ref="A23:A41"/>
    <mergeCell ref="B23:B35"/>
    <mergeCell ref="D23:D33"/>
    <mergeCell ref="D34:E35"/>
    <mergeCell ref="F34:F35"/>
    <mergeCell ref="G34:G35"/>
    <mergeCell ref="B36:B38"/>
    <mergeCell ref="D36:D41"/>
    <mergeCell ref="B39:B40"/>
    <mergeCell ref="B41:C41"/>
    <mergeCell ref="B12:C12"/>
    <mergeCell ref="D12:E12"/>
    <mergeCell ref="B13:C13"/>
    <mergeCell ref="D13:D17"/>
    <mergeCell ref="A18:C18"/>
    <mergeCell ref="D18:E18"/>
    <mergeCell ref="A10:A17"/>
    <mergeCell ref="B10:C10"/>
    <mergeCell ref="D10:E10"/>
    <mergeCell ref="B11:C11"/>
    <mergeCell ref="D11:E11"/>
    <mergeCell ref="B15:C15"/>
    <mergeCell ref="B16:C16"/>
    <mergeCell ref="B17:C17"/>
    <mergeCell ref="B21:C21"/>
    <mergeCell ref="D21:E21"/>
    <mergeCell ref="A19:C19"/>
    <mergeCell ref="B20:C20"/>
    <mergeCell ref="D20:E20"/>
    <mergeCell ref="A1:G1"/>
    <mergeCell ref="A2:G2"/>
    <mergeCell ref="A65:G65"/>
    <mergeCell ref="A4:C4"/>
    <mergeCell ref="D4:E4"/>
    <mergeCell ref="F4:G4"/>
    <mergeCell ref="A5:C5"/>
    <mergeCell ref="A3:G3"/>
    <mergeCell ref="B6:E6"/>
    <mergeCell ref="B7:C7"/>
    <mergeCell ref="A8:A9"/>
    <mergeCell ref="B8:C8"/>
    <mergeCell ref="D8:D9"/>
    <mergeCell ref="B9:C9"/>
    <mergeCell ref="F13:F17"/>
    <mergeCell ref="B14:C14"/>
  </mergeCells>
  <pageMargins left="0" right="0" top="0" bottom="0" header="0.31496062992125984" footer="0.31496062992125984"/>
  <pageSetup paperSize="9" scale="9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729A8-2038-4C0F-B1F3-7CE80219F367}">
  <dimension ref="A1:G55"/>
  <sheetViews>
    <sheetView workbookViewId="0">
      <selection activeCell="G5" sqref="G1:G1048576"/>
    </sheetView>
  </sheetViews>
  <sheetFormatPr defaultRowHeight="15" x14ac:dyDescent="0.25"/>
  <cols>
    <col min="1" max="1" width="15" style="9" customWidth="1"/>
    <col min="2" max="2" width="7.28515625" style="9" customWidth="1"/>
    <col min="3" max="3" width="35.28515625" style="9" customWidth="1"/>
    <col min="4" max="4" width="5" style="20" customWidth="1"/>
    <col min="5" max="5" width="34.85546875" style="9" customWidth="1"/>
    <col min="6" max="6" width="8.140625" style="20" bestFit="1" customWidth="1"/>
    <col min="7" max="7" width="47.28515625" style="8" customWidth="1"/>
    <col min="8" max="16384" width="9.140625" style="9"/>
  </cols>
  <sheetData>
    <row r="1" spans="1:7" x14ac:dyDescent="0.25">
      <c r="A1" s="102" t="s">
        <v>250</v>
      </c>
      <c r="B1" s="102"/>
      <c r="C1" s="102"/>
      <c r="D1" s="102"/>
      <c r="E1" s="102"/>
      <c r="F1" s="102"/>
      <c r="G1" s="102"/>
    </row>
    <row r="2" spans="1:7" x14ac:dyDescent="0.25">
      <c r="A2" s="102" t="s">
        <v>251</v>
      </c>
      <c r="B2" s="102"/>
      <c r="C2" s="102"/>
      <c r="D2" s="102"/>
      <c r="E2" s="102"/>
      <c r="F2" s="102"/>
      <c r="G2" s="102"/>
    </row>
    <row r="3" spans="1:7" x14ac:dyDescent="0.25">
      <c r="A3" s="88" t="s">
        <v>241</v>
      </c>
      <c r="B3" s="88"/>
      <c r="C3" s="88"/>
      <c r="D3" s="88"/>
      <c r="E3" s="88"/>
      <c r="F3" s="88"/>
      <c r="G3" s="88"/>
    </row>
    <row r="4" spans="1:7" ht="40.15" customHeight="1" x14ac:dyDescent="0.25">
      <c r="A4" s="76" t="s">
        <v>241</v>
      </c>
      <c r="B4" s="77"/>
      <c r="C4" s="78"/>
      <c r="D4" s="79" t="s">
        <v>269</v>
      </c>
      <c r="E4" s="80"/>
      <c r="F4" s="81"/>
      <c r="G4" s="82"/>
    </row>
    <row r="5" spans="1:7" ht="36" customHeight="1" x14ac:dyDescent="0.25">
      <c r="A5" s="99" t="s">
        <v>249</v>
      </c>
      <c r="B5" s="99"/>
      <c r="C5" s="99"/>
      <c r="D5" s="39" t="s">
        <v>16</v>
      </c>
      <c r="E5" s="41" t="s">
        <v>252</v>
      </c>
      <c r="F5" s="43" t="s">
        <v>17</v>
      </c>
      <c r="G5" s="44" t="s">
        <v>18</v>
      </c>
    </row>
    <row r="6" spans="1:7" customFormat="1" x14ac:dyDescent="0.2">
      <c r="A6" s="11" t="s">
        <v>9</v>
      </c>
      <c r="B6" s="94" t="s">
        <v>147</v>
      </c>
      <c r="C6" s="94"/>
      <c r="D6" s="109"/>
      <c r="E6" s="109"/>
      <c r="F6" s="16"/>
      <c r="G6" s="17"/>
    </row>
    <row r="7" spans="1:7" customFormat="1" ht="30" x14ac:dyDescent="0.2">
      <c r="A7" s="11" t="s">
        <v>79</v>
      </c>
      <c r="B7" s="94" t="s">
        <v>194</v>
      </c>
      <c r="C7" s="94"/>
      <c r="D7" s="38" t="s">
        <v>19</v>
      </c>
      <c r="E7" s="7" t="s">
        <v>245</v>
      </c>
      <c r="F7" s="16"/>
      <c r="G7" s="35" t="s">
        <v>253</v>
      </c>
    </row>
    <row r="8" spans="1:7" s="21" customFormat="1" x14ac:dyDescent="0.25">
      <c r="A8" s="104" t="s">
        <v>109</v>
      </c>
      <c r="B8" s="105" t="s">
        <v>110</v>
      </c>
      <c r="C8" s="105"/>
      <c r="D8" s="106" t="s">
        <v>19</v>
      </c>
      <c r="E8" s="45">
        <v>6</v>
      </c>
      <c r="F8" s="46"/>
      <c r="G8" s="47" t="s">
        <v>254</v>
      </c>
    </row>
    <row r="9" spans="1:7" s="21" customFormat="1" x14ac:dyDescent="0.25">
      <c r="A9" s="95"/>
      <c r="B9" s="94" t="s">
        <v>111</v>
      </c>
      <c r="C9" s="94"/>
      <c r="D9" s="98"/>
      <c r="E9" s="7" t="s">
        <v>226</v>
      </c>
      <c r="F9" s="16"/>
      <c r="G9" s="35" t="s">
        <v>254</v>
      </c>
    </row>
    <row r="10" spans="1:7" x14ac:dyDescent="0.25">
      <c r="A10" s="96" t="s">
        <v>61</v>
      </c>
      <c r="B10" s="94" t="s">
        <v>83</v>
      </c>
      <c r="C10" s="94"/>
      <c r="D10" s="94" t="s">
        <v>70</v>
      </c>
      <c r="E10" s="94"/>
      <c r="F10" s="16"/>
      <c r="G10" s="34"/>
    </row>
    <row r="11" spans="1:7" x14ac:dyDescent="0.25">
      <c r="A11" s="96"/>
      <c r="B11" s="94" t="s">
        <v>200</v>
      </c>
      <c r="C11" s="94"/>
      <c r="D11" s="38" t="s">
        <v>19</v>
      </c>
      <c r="E11" s="6" t="s">
        <v>199</v>
      </c>
      <c r="F11" s="16"/>
      <c r="G11" s="35" t="s">
        <v>263</v>
      </c>
    </row>
    <row r="12" spans="1:7" x14ac:dyDescent="0.25">
      <c r="A12" s="94"/>
      <c r="B12" s="94" t="s">
        <v>23</v>
      </c>
      <c r="C12" s="94"/>
      <c r="D12" s="98" t="s">
        <v>19</v>
      </c>
      <c r="E12" s="7" t="s">
        <v>195</v>
      </c>
      <c r="F12" s="92"/>
      <c r="G12" s="35" t="s">
        <v>254</v>
      </c>
    </row>
    <row r="13" spans="1:7" x14ac:dyDescent="0.25">
      <c r="A13" s="94"/>
      <c r="B13" s="94" t="s">
        <v>21</v>
      </c>
      <c r="C13" s="94"/>
      <c r="D13" s="98"/>
      <c r="E13" s="7" t="s">
        <v>196</v>
      </c>
      <c r="F13" s="93"/>
      <c r="G13" s="35" t="s">
        <v>254</v>
      </c>
    </row>
    <row r="14" spans="1:7" x14ac:dyDescent="0.25">
      <c r="A14" s="94"/>
      <c r="B14" s="94" t="s">
        <v>86</v>
      </c>
      <c r="C14" s="94"/>
      <c r="D14" s="98"/>
      <c r="E14" s="7" t="s">
        <v>215</v>
      </c>
      <c r="F14" s="93"/>
      <c r="G14" s="35" t="s">
        <v>254</v>
      </c>
    </row>
    <row r="15" spans="1:7" x14ac:dyDescent="0.25">
      <c r="A15" s="94"/>
      <c r="B15" s="94" t="s">
        <v>160</v>
      </c>
      <c r="C15" s="94"/>
      <c r="D15" s="98"/>
      <c r="E15" s="7" t="s">
        <v>201</v>
      </c>
      <c r="F15" s="93"/>
      <c r="G15" s="35" t="s">
        <v>254</v>
      </c>
    </row>
    <row r="16" spans="1:7" x14ac:dyDescent="0.25">
      <c r="A16" s="94"/>
      <c r="B16" s="94" t="s">
        <v>84</v>
      </c>
      <c r="C16" s="94"/>
      <c r="D16" s="98"/>
      <c r="E16" s="7" t="s">
        <v>211</v>
      </c>
      <c r="F16" s="93"/>
      <c r="G16" s="35" t="s">
        <v>254</v>
      </c>
    </row>
    <row r="17" spans="1:7" x14ac:dyDescent="0.25">
      <c r="A17" s="96" t="s">
        <v>128</v>
      </c>
      <c r="B17" s="94"/>
      <c r="C17" s="94"/>
      <c r="D17" s="38" t="s">
        <v>19</v>
      </c>
      <c r="E17" s="7" t="s">
        <v>183</v>
      </c>
      <c r="F17" s="27"/>
      <c r="G17" s="35" t="s">
        <v>266</v>
      </c>
    </row>
    <row r="18" spans="1:7" ht="14.45" customHeight="1" x14ac:dyDescent="0.25">
      <c r="A18" s="11" t="s">
        <v>197</v>
      </c>
      <c r="B18" s="94" t="s">
        <v>198</v>
      </c>
      <c r="C18" s="94"/>
      <c r="D18" s="94" t="s">
        <v>70</v>
      </c>
      <c r="E18" s="94"/>
      <c r="F18" s="16"/>
      <c r="G18" s="29"/>
    </row>
    <row r="19" spans="1:7" x14ac:dyDescent="0.25">
      <c r="A19" s="11" t="s">
        <v>41</v>
      </c>
      <c r="B19" s="94" t="s">
        <v>118</v>
      </c>
      <c r="C19" s="94"/>
      <c r="D19" s="94" t="s">
        <v>70</v>
      </c>
      <c r="E19" s="94"/>
      <c r="F19" s="16"/>
      <c r="G19" s="29"/>
    </row>
    <row r="20" spans="1:7" ht="75" x14ac:dyDescent="0.25">
      <c r="A20" s="96" t="s">
        <v>120</v>
      </c>
      <c r="B20" s="94"/>
      <c r="C20" s="94"/>
      <c r="D20" s="38" t="s">
        <v>19</v>
      </c>
      <c r="E20" s="6" t="s">
        <v>210</v>
      </c>
      <c r="F20" s="16"/>
      <c r="G20" s="29"/>
    </row>
    <row r="21" spans="1:7" ht="14.45" customHeight="1" x14ac:dyDescent="0.25">
      <c r="A21" s="96" t="s">
        <v>26</v>
      </c>
      <c r="B21" s="94" t="s">
        <v>88</v>
      </c>
      <c r="C21" s="6" t="s">
        <v>89</v>
      </c>
      <c r="D21" s="98" t="s">
        <v>19</v>
      </c>
      <c r="E21" s="7">
        <v>2</v>
      </c>
      <c r="F21" s="16"/>
      <c r="G21" s="35" t="s">
        <v>254</v>
      </c>
    </row>
    <row r="22" spans="1:7" ht="15" customHeight="1" x14ac:dyDescent="0.25">
      <c r="A22" s="96"/>
      <c r="B22" s="94"/>
      <c r="C22" s="6" t="s">
        <v>90</v>
      </c>
      <c r="D22" s="98"/>
      <c r="E22" s="7" t="s">
        <v>202</v>
      </c>
      <c r="F22" s="27"/>
      <c r="G22" s="35" t="s">
        <v>254</v>
      </c>
    </row>
    <row r="23" spans="1:7" ht="15" customHeight="1" x14ac:dyDescent="0.25">
      <c r="A23" s="96"/>
      <c r="B23" s="94"/>
      <c r="C23" s="6" t="s">
        <v>91</v>
      </c>
      <c r="D23" s="98"/>
      <c r="E23" s="7" t="s">
        <v>203</v>
      </c>
      <c r="F23" s="27"/>
      <c r="G23" s="35" t="s">
        <v>254</v>
      </c>
    </row>
    <row r="24" spans="1:7" ht="15" customHeight="1" x14ac:dyDescent="0.25">
      <c r="A24" s="96"/>
      <c r="B24" s="94"/>
      <c r="C24" s="6" t="s">
        <v>170</v>
      </c>
      <c r="D24" s="98"/>
      <c r="E24" s="7" t="s">
        <v>205</v>
      </c>
      <c r="F24" s="27"/>
      <c r="G24" s="35" t="s">
        <v>254</v>
      </c>
    </row>
    <row r="25" spans="1:7" ht="15" customHeight="1" x14ac:dyDescent="0.25">
      <c r="A25" s="96"/>
      <c r="B25" s="94"/>
      <c r="C25" s="6" t="s">
        <v>139</v>
      </c>
      <c r="D25" s="98"/>
      <c r="E25" s="7" t="s">
        <v>140</v>
      </c>
      <c r="F25" s="27"/>
      <c r="G25" s="35" t="s">
        <v>254</v>
      </c>
    </row>
    <row r="26" spans="1:7" ht="15" customHeight="1" x14ac:dyDescent="0.25">
      <c r="A26" s="96"/>
      <c r="B26" s="94"/>
      <c r="C26" s="6" t="s">
        <v>212</v>
      </c>
      <c r="D26" s="98"/>
      <c r="E26" s="7" t="s">
        <v>155</v>
      </c>
      <c r="F26" s="27"/>
      <c r="G26" s="35" t="s">
        <v>254</v>
      </c>
    </row>
    <row r="27" spans="1:7" ht="15" customHeight="1" x14ac:dyDescent="0.25">
      <c r="A27" s="96"/>
      <c r="B27" s="94"/>
      <c r="C27" s="6" t="s">
        <v>213</v>
      </c>
      <c r="D27" s="98"/>
      <c r="E27" s="7" t="s">
        <v>94</v>
      </c>
      <c r="F27" s="27"/>
      <c r="G27" s="35" t="s">
        <v>254</v>
      </c>
    </row>
    <row r="28" spans="1:7" ht="15" customHeight="1" x14ac:dyDescent="0.25">
      <c r="A28" s="96"/>
      <c r="B28" s="94"/>
      <c r="C28" s="6" t="s">
        <v>138</v>
      </c>
      <c r="D28" s="94" t="s">
        <v>70</v>
      </c>
      <c r="E28" s="94"/>
      <c r="F28" s="27"/>
      <c r="G28" s="33"/>
    </row>
    <row r="29" spans="1:7" ht="15" customHeight="1" x14ac:dyDescent="0.25">
      <c r="A29" s="96"/>
      <c r="B29" s="94" t="s">
        <v>97</v>
      </c>
      <c r="C29" s="6" t="s">
        <v>89</v>
      </c>
      <c r="D29" s="98" t="s">
        <v>19</v>
      </c>
      <c r="E29" s="7">
        <v>1</v>
      </c>
      <c r="F29" s="27"/>
      <c r="G29" s="35" t="s">
        <v>254</v>
      </c>
    </row>
    <row r="30" spans="1:7" ht="15" customHeight="1" x14ac:dyDescent="0.25">
      <c r="A30" s="96"/>
      <c r="B30" s="94"/>
      <c r="C30" s="6" t="s">
        <v>90</v>
      </c>
      <c r="D30" s="98"/>
      <c r="E30" s="7" t="s">
        <v>155</v>
      </c>
      <c r="F30" s="27"/>
      <c r="G30" s="35" t="s">
        <v>254</v>
      </c>
    </row>
    <row r="31" spans="1:7" ht="15" customHeight="1" x14ac:dyDescent="0.25">
      <c r="A31" s="96"/>
      <c r="B31" s="94"/>
      <c r="C31" s="6" t="s">
        <v>91</v>
      </c>
      <c r="D31" s="98"/>
      <c r="E31" s="7" t="s">
        <v>204</v>
      </c>
      <c r="F31" s="27"/>
      <c r="G31" s="35" t="s">
        <v>254</v>
      </c>
    </row>
    <row r="32" spans="1:7" ht="15" customHeight="1" x14ac:dyDescent="0.25">
      <c r="A32" s="96"/>
      <c r="B32" s="94" t="s">
        <v>99</v>
      </c>
      <c r="C32" s="6" t="s">
        <v>142</v>
      </c>
      <c r="D32" s="98"/>
      <c r="E32" s="7" t="s">
        <v>206</v>
      </c>
      <c r="F32" s="27"/>
      <c r="G32" s="35" t="s">
        <v>254</v>
      </c>
    </row>
    <row r="33" spans="1:7" x14ac:dyDescent="0.25">
      <c r="A33" s="96"/>
      <c r="B33" s="94"/>
      <c r="C33" s="6" t="s">
        <v>144</v>
      </c>
      <c r="D33" s="98"/>
      <c r="E33" s="7" t="s">
        <v>214</v>
      </c>
      <c r="F33" s="27"/>
      <c r="G33" s="35" t="s">
        <v>254</v>
      </c>
    </row>
    <row r="34" spans="1:7" ht="15" customHeight="1" x14ac:dyDescent="0.25">
      <c r="A34" s="94"/>
      <c r="B34" s="94" t="s">
        <v>104</v>
      </c>
      <c r="C34" s="94"/>
      <c r="D34" s="98"/>
      <c r="E34" s="7" t="s">
        <v>103</v>
      </c>
      <c r="F34" s="27"/>
      <c r="G34" s="35" t="s">
        <v>267</v>
      </c>
    </row>
    <row r="35" spans="1:7" ht="15" customHeight="1" x14ac:dyDescent="0.25">
      <c r="A35" s="11" t="s">
        <v>148</v>
      </c>
      <c r="B35" s="94" t="s">
        <v>216</v>
      </c>
      <c r="C35" s="109"/>
      <c r="D35" s="109"/>
      <c r="E35" s="6" t="s">
        <v>70</v>
      </c>
      <c r="F35" s="27"/>
      <c r="G35" s="29"/>
    </row>
    <row r="36" spans="1:7" x14ac:dyDescent="0.25">
      <c r="A36" s="96" t="s">
        <v>31</v>
      </c>
      <c r="B36" s="94" t="s">
        <v>20</v>
      </c>
      <c r="C36" s="94"/>
      <c r="D36" s="98" t="s">
        <v>19</v>
      </c>
      <c r="E36" s="7" t="s">
        <v>217</v>
      </c>
      <c r="F36" s="16"/>
      <c r="G36" s="35" t="s">
        <v>268</v>
      </c>
    </row>
    <row r="37" spans="1:7" x14ac:dyDescent="0.25">
      <c r="A37" s="96"/>
      <c r="B37" s="94" t="s">
        <v>181</v>
      </c>
      <c r="C37" s="94"/>
      <c r="D37" s="98"/>
      <c r="E37" s="7" t="s">
        <v>207</v>
      </c>
      <c r="F37" s="16"/>
      <c r="G37" s="35" t="s">
        <v>254</v>
      </c>
    </row>
    <row r="38" spans="1:7" x14ac:dyDescent="0.25">
      <c r="A38" s="94"/>
      <c r="B38" s="94" t="s">
        <v>178</v>
      </c>
      <c r="C38" s="94"/>
      <c r="D38" s="94" t="s">
        <v>208</v>
      </c>
      <c r="E38" s="94"/>
      <c r="F38" s="16"/>
      <c r="G38" s="29"/>
    </row>
    <row r="39" spans="1:7" x14ac:dyDescent="0.25">
      <c r="A39" s="96" t="s">
        <v>34</v>
      </c>
      <c r="B39" s="94" t="s">
        <v>35</v>
      </c>
      <c r="C39" s="94"/>
      <c r="D39" s="98" t="s">
        <v>19</v>
      </c>
      <c r="E39" s="7" t="s">
        <v>228</v>
      </c>
      <c r="F39" s="16"/>
      <c r="G39" s="35" t="s">
        <v>254</v>
      </c>
    </row>
    <row r="40" spans="1:7" x14ac:dyDescent="0.25">
      <c r="A40" s="96"/>
      <c r="B40" s="94" t="s">
        <v>37</v>
      </c>
      <c r="C40" s="94"/>
      <c r="D40" s="98"/>
      <c r="E40" s="7" t="s">
        <v>132</v>
      </c>
      <c r="F40" s="27"/>
      <c r="G40" s="35" t="s">
        <v>256</v>
      </c>
    </row>
    <row r="41" spans="1:7" ht="30" x14ac:dyDescent="0.25">
      <c r="A41" s="96" t="s">
        <v>113</v>
      </c>
      <c r="B41" s="94"/>
      <c r="C41" s="94"/>
      <c r="D41" s="38" t="s">
        <v>19</v>
      </c>
      <c r="E41" s="6" t="s">
        <v>117</v>
      </c>
      <c r="F41" s="16"/>
      <c r="G41" s="35" t="s">
        <v>258</v>
      </c>
    </row>
    <row r="42" spans="1:7" ht="60" x14ac:dyDescent="0.25">
      <c r="A42" s="96" t="s">
        <v>114</v>
      </c>
      <c r="B42" s="94"/>
      <c r="C42" s="94"/>
      <c r="D42" s="38" t="s">
        <v>115</v>
      </c>
      <c r="E42" s="6" t="s">
        <v>209</v>
      </c>
      <c r="F42" s="16"/>
      <c r="G42" s="35" t="s">
        <v>259</v>
      </c>
    </row>
    <row r="43" spans="1:7" ht="75" x14ac:dyDescent="0.25">
      <c r="A43" s="96" t="s">
        <v>25</v>
      </c>
      <c r="B43" s="96"/>
      <c r="C43" s="96"/>
      <c r="D43" s="38" t="s">
        <v>19</v>
      </c>
      <c r="E43" s="6" t="s">
        <v>218</v>
      </c>
      <c r="F43" s="16"/>
      <c r="G43" s="29"/>
    </row>
    <row r="44" spans="1:7" x14ac:dyDescent="0.25">
      <c r="A44" s="96" t="s">
        <v>63</v>
      </c>
      <c r="B44" s="96"/>
      <c r="C44" s="96"/>
      <c r="D44" s="38" t="s">
        <v>19</v>
      </c>
      <c r="E44" s="6" t="s">
        <v>64</v>
      </c>
      <c r="F44" s="16"/>
      <c r="G44" s="29"/>
    </row>
    <row r="45" spans="1:7" x14ac:dyDescent="0.25">
      <c r="A45" s="96" t="s">
        <v>65</v>
      </c>
      <c r="B45" s="96"/>
      <c r="C45" s="96"/>
      <c r="D45" s="94" t="s">
        <v>71</v>
      </c>
      <c r="E45" s="94"/>
      <c r="F45" s="16"/>
      <c r="G45" s="29"/>
    </row>
    <row r="46" spans="1:7" ht="15" customHeight="1" x14ac:dyDescent="0.25">
      <c r="A46" s="90" t="s">
        <v>246</v>
      </c>
      <c r="B46" s="95"/>
      <c r="C46" s="95"/>
      <c r="D46" s="94" t="s">
        <v>70</v>
      </c>
      <c r="E46" s="94"/>
      <c r="F46" s="16"/>
      <c r="G46" s="35" t="s">
        <v>260</v>
      </c>
    </row>
    <row r="47" spans="1:7" x14ac:dyDescent="0.25">
      <c r="A47" s="96" t="s">
        <v>126</v>
      </c>
      <c r="B47" s="94"/>
      <c r="C47" s="94"/>
      <c r="D47" s="94" t="s">
        <v>70</v>
      </c>
      <c r="E47" s="94"/>
      <c r="F47" s="16"/>
      <c r="G47" s="35" t="s">
        <v>261</v>
      </c>
    </row>
    <row r="48" spans="1:7" x14ac:dyDescent="0.25">
      <c r="A48" s="96" t="s">
        <v>130</v>
      </c>
      <c r="B48" s="94" t="s">
        <v>122</v>
      </c>
      <c r="C48" s="94"/>
      <c r="D48" s="98" t="s">
        <v>19</v>
      </c>
      <c r="E48" s="7">
        <v>1</v>
      </c>
      <c r="F48" s="16"/>
      <c r="G48" s="111"/>
    </row>
    <row r="49" spans="1:7" x14ac:dyDescent="0.25">
      <c r="A49" s="96"/>
      <c r="B49" s="94" t="s">
        <v>124</v>
      </c>
      <c r="C49" s="94"/>
      <c r="D49" s="98"/>
      <c r="E49" s="7">
        <v>1</v>
      </c>
      <c r="F49" s="16"/>
      <c r="G49" s="111"/>
    </row>
    <row r="50" spans="1:7" x14ac:dyDescent="0.25">
      <c r="A50" s="96"/>
      <c r="B50" s="94" t="s">
        <v>8</v>
      </c>
      <c r="C50" s="94"/>
      <c r="D50" s="98"/>
      <c r="E50" s="7">
        <v>1</v>
      </c>
      <c r="F50" s="16"/>
      <c r="G50" s="111"/>
    </row>
    <row r="51" spans="1:7" x14ac:dyDescent="0.25">
      <c r="A51" s="96"/>
      <c r="B51" s="94" t="s">
        <v>179</v>
      </c>
      <c r="C51" s="94"/>
      <c r="D51" s="98"/>
      <c r="E51" s="7">
        <v>1</v>
      </c>
      <c r="F51" s="16"/>
      <c r="G51" s="111"/>
    </row>
    <row r="52" spans="1:7" x14ac:dyDescent="0.25">
      <c r="A52" s="96"/>
      <c r="B52" s="94" t="s">
        <v>52</v>
      </c>
      <c r="C52" s="94"/>
      <c r="D52" s="98"/>
      <c r="E52" s="7">
        <v>1</v>
      </c>
      <c r="F52" s="16"/>
      <c r="G52" s="111"/>
    </row>
    <row r="53" spans="1:7" x14ac:dyDescent="0.25">
      <c r="A53" s="90" t="s">
        <v>229</v>
      </c>
      <c r="B53" s="91"/>
      <c r="C53" s="91"/>
      <c r="D53" s="26" t="s">
        <v>19</v>
      </c>
      <c r="E53" s="12">
        <v>12</v>
      </c>
      <c r="F53" s="16"/>
      <c r="G53" s="35" t="s">
        <v>262</v>
      </c>
    </row>
    <row r="55" spans="1:7" x14ac:dyDescent="0.25">
      <c r="A55" s="64" t="s">
        <v>247</v>
      </c>
      <c r="B55" s="64"/>
      <c r="C55" s="64"/>
      <c r="D55" s="64"/>
      <c r="E55" s="64"/>
      <c r="F55" s="64"/>
      <c r="G55" s="64"/>
    </row>
  </sheetData>
  <mergeCells count="69">
    <mergeCell ref="A39:A40"/>
    <mergeCell ref="B39:C39"/>
    <mergeCell ref="D39:D40"/>
    <mergeCell ref="A47:C47"/>
    <mergeCell ref="D47:E47"/>
    <mergeCell ref="B40:C40"/>
    <mergeCell ref="A41:C41"/>
    <mergeCell ref="G48:G52"/>
    <mergeCell ref="B49:C49"/>
    <mergeCell ref="B50:C50"/>
    <mergeCell ref="B51:C51"/>
    <mergeCell ref="A42:C42"/>
    <mergeCell ref="A43:C43"/>
    <mergeCell ref="A44:C44"/>
    <mergeCell ref="A45:C45"/>
    <mergeCell ref="D45:E45"/>
    <mergeCell ref="A46:C46"/>
    <mergeCell ref="D46:E46"/>
    <mergeCell ref="B52:C52"/>
    <mergeCell ref="A48:A52"/>
    <mergeCell ref="B48:C48"/>
    <mergeCell ref="D48:D52"/>
    <mergeCell ref="B35:D35"/>
    <mergeCell ref="A36:A38"/>
    <mergeCell ref="B36:C36"/>
    <mergeCell ref="D36:D37"/>
    <mergeCell ref="B37:C37"/>
    <mergeCell ref="B38:C38"/>
    <mergeCell ref="D38:E38"/>
    <mergeCell ref="A20:C20"/>
    <mergeCell ref="A21:A34"/>
    <mergeCell ref="B21:B28"/>
    <mergeCell ref="D21:D27"/>
    <mergeCell ref="D28:E28"/>
    <mergeCell ref="B29:B31"/>
    <mergeCell ref="D29:D34"/>
    <mergeCell ref="B32:B33"/>
    <mergeCell ref="B34:C34"/>
    <mergeCell ref="A17:C17"/>
    <mergeCell ref="B18:C18"/>
    <mergeCell ref="D18:E18"/>
    <mergeCell ref="B19:C19"/>
    <mergeCell ref="D19:E19"/>
    <mergeCell ref="F12:F16"/>
    <mergeCell ref="B13:C13"/>
    <mergeCell ref="B14:C14"/>
    <mergeCell ref="B15:C15"/>
    <mergeCell ref="B16:C16"/>
    <mergeCell ref="B8:C8"/>
    <mergeCell ref="D8:D9"/>
    <mergeCell ref="B9:C9"/>
    <mergeCell ref="B12:C12"/>
    <mergeCell ref="D12:D16"/>
    <mergeCell ref="A1:G1"/>
    <mergeCell ref="A2:G2"/>
    <mergeCell ref="A3:G3"/>
    <mergeCell ref="A55:G55"/>
    <mergeCell ref="A4:C4"/>
    <mergeCell ref="D4:E4"/>
    <mergeCell ref="F4:G4"/>
    <mergeCell ref="A5:C5"/>
    <mergeCell ref="B6:E6"/>
    <mergeCell ref="B7:C7"/>
    <mergeCell ref="A53:C53"/>
    <mergeCell ref="A10:A16"/>
    <mergeCell ref="B10:C10"/>
    <mergeCell ref="D10:E10"/>
    <mergeCell ref="B11:C11"/>
    <mergeCell ref="A8:A9"/>
  </mergeCells>
  <pageMargins left="0" right="0" top="0" bottom="0" header="0.31496062992125984" footer="0.31496062992125984"/>
  <pageSetup paperSize="9" scale="95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80790-A315-4DB4-AAA0-F3122D572470}">
  <dimension ref="A1:G56"/>
  <sheetViews>
    <sheetView workbookViewId="0">
      <selection activeCell="B10" sqref="B10:C10"/>
    </sheetView>
  </sheetViews>
  <sheetFormatPr defaultRowHeight="15" x14ac:dyDescent="0.25"/>
  <cols>
    <col min="1" max="1" width="15" style="9" customWidth="1"/>
    <col min="2" max="2" width="7.28515625" style="9" customWidth="1"/>
    <col min="3" max="3" width="35.28515625" style="9" customWidth="1"/>
    <col min="4" max="4" width="4.7109375" style="36" customWidth="1"/>
    <col min="5" max="5" width="36" style="9" customWidth="1"/>
    <col min="6" max="6" width="7" style="20" customWidth="1"/>
    <col min="7" max="7" width="47.28515625" style="8" customWidth="1"/>
    <col min="8" max="16384" width="9.140625" style="9"/>
  </cols>
  <sheetData>
    <row r="1" spans="1:7" x14ac:dyDescent="0.25">
      <c r="A1" s="102" t="s">
        <v>250</v>
      </c>
      <c r="B1" s="102"/>
      <c r="C1" s="102"/>
      <c r="D1" s="102"/>
      <c r="E1" s="102"/>
      <c r="F1" s="102"/>
      <c r="G1" s="102"/>
    </row>
    <row r="2" spans="1:7" x14ac:dyDescent="0.25">
      <c r="A2" s="102" t="s">
        <v>251</v>
      </c>
      <c r="B2" s="102"/>
      <c r="C2" s="102"/>
      <c r="D2" s="102"/>
      <c r="E2" s="102"/>
      <c r="F2" s="102"/>
      <c r="G2" s="102"/>
    </row>
    <row r="3" spans="1:7" x14ac:dyDescent="0.25">
      <c r="A3" s="88" t="s">
        <v>242</v>
      </c>
      <c r="B3" s="88"/>
      <c r="C3" s="88"/>
      <c r="D3" s="88"/>
      <c r="E3" s="88"/>
      <c r="F3" s="88"/>
      <c r="G3" s="88"/>
    </row>
    <row r="4" spans="1:7" ht="40.15" customHeight="1" x14ac:dyDescent="0.25">
      <c r="A4" s="76" t="s">
        <v>242</v>
      </c>
      <c r="B4" s="77"/>
      <c r="C4" s="78"/>
      <c r="D4" s="79" t="s">
        <v>269</v>
      </c>
      <c r="E4" s="80"/>
      <c r="F4" s="81"/>
      <c r="G4" s="82"/>
    </row>
    <row r="5" spans="1:7" ht="36" customHeight="1" x14ac:dyDescent="0.25">
      <c r="A5" s="99" t="s">
        <v>249</v>
      </c>
      <c r="B5" s="99"/>
      <c r="C5" s="99"/>
      <c r="D5" s="39" t="s">
        <v>16</v>
      </c>
      <c r="E5" s="41" t="s">
        <v>252</v>
      </c>
      <c r="F5" s="43" t="s">
        <v>17</v>
      </c>
      <c r="G5" s="44" t="s">
        <v>18</v>
      </c>
    </row>
    <row r="6" spans="1:7" customFormat="1" x14ac:dyDescent="0.2">
      <c r="A6" s="11" t="s">
        <v>9</v>
      </c>
      <c r="B6" s="94" t="s">
        <v>163</v>
      </c>
      <c r="C6" s="100"/>
      <c r="D6" s="101"/>
      <c r="E6" s="101"/>
      <c r="F6" s="16"/>
      <c r="G6" s="31"/>
    </row>
    <row r="7" spans="1:7" customFormat="1" ht="30" x14ac:dyDescent="0.2">
      <c r="A7" s="11" t="s">
        <v>79</v>
      </c>
      <c r="B7" s="94" t="s">
        <v>194</v>
      </c>
      <c r="C7" s="100"/>
      <c r="D7" s="38" t="s">
        <v>19</v>
      </c>
      <c r="E7" s="3" t="s">
        <v>245</v>
      </c>
      <c r="F7" s="16"/>
      <c r="G7" s="47" t="s">
        <v>253</v>
      </c>
    </row>
    <row r="8" spans="1:7" s="21" customFormat="1" ht="15" customHeight="1" x14ac:dyDescent="0.25">
      <c r="A8" s="104" t="s">
        <v>109</v>
      </c>
      <c r="B8" s="105" t="s">
        <v>110</v>
      </c>
      <c r="C8" s="105"/>
      <c r="D8" s="106" t="s">
        <v>19</v>
      </c>
      <c r="E8" s="45">
        <v>6</v>
      </c>
      <c r="F8" s="46"/>
      <c r="G8" s="47" t="s">
        <v>254</v>
      </c>
    </row>
    <row r="9" spans="1:7" s="21" customFormat="1" x14ac:dyDescent="0.25">
      <c r="A9" s="94"/>
      <c r="B9" s="94" t="s">
        <v>111</v>
      </c>
      <c r="C9" s="94"/>
      <c r="D9" s="98"/>
      <c r="E9" s="7" t="s">
        <v>227</v>
      </c>
      <c r="F9" s="16"/>
      <c r="G9" s="47" t="s">
        <v>254</v>
      </c>
    </row>
    <row r="10" spans="1:7" x14ac:dyDescent="0.25">
      <c r="A10" s="96" t="s">
        <v>61</v>
      </c>
      <c r="B10" s="94" t="s">
        <v>83</v>
      </c>
      <c r="C10" s="94"/>
      <c r="D10" s="94" t="s">
        <v>70</v>
      </c>
      <c r="E10" s="94"/>
      <c r="F10" s="16"/>
      <c r="G10" s="34"/>
    </row>
    <row r="11" spans="1:7" x14ac:dyDescent="0.25">
      <c r="A11" s="96"/>
      <c r="B11" s="94" t="s">
        <v>200</v>
      </c>
      <c r="C11" s="94"/>
      <c r="D11" s="38" t="s">
        <v>19</v>
      </c>
      <c r="E11" s="6" t="s">
        <v>199</v>
      </c>
      <c r="F11" s="16"/>
      <c r="G11" s="35" t="s">
        <v>263</v>
      </c>
    </row>
    <row r="12" spans="1:7" x14ac:dyDescent="0.25">
      <c r="A12" s="94"/>
      <c r="B12" s="94" t="s">
        <v>23</v>
      </c>
      <c r="C12" s="94"/>
      <c r="D12" s="98" t="s">
        <v>19</v>
      </c>
      <c r="E12" s="7" t="s">
        <v>219</v>
      </c>
      <c r="F12" s="92"/>
      <c r="G12" s="35" t="s">
        <v>254</v>
      </c>
    </row>
    <row r="13" spans="1:7" x14ac:dyDescent="0.25">
      <c r="A13" s="94"/>
      <c r="B13" s="94" t="s">
        <v>21</v>
      </c>
      <c r="C13" s="94"/>
      <c r="D13" s="98"/>
      <c r="E13" s="7" t="s">
        <v>220</v>
      </c>
      <c r="F13" s="93"/>
      <c r="G13" s="35" t="s">
        <v>254</v>
      </c>
    </row>
    <row r="14" spans="1:7" x14ac:dyDescent="0.25">
      <c r="A14" s="94"/>
      <c r="B14" s="94" t="s">
        <v>86</v>
      </c>
      <c r="C14" s="94"/>
      <c r="D14" s="98"/>
      <c r="E14" s="7" t="s">
        <v>222</v>
      </c>
      <c r="F14" s="93"/>
      <c r="G14" s="35" t="s">
        <v>254</v>
      </c>
    </row>
    <row r="15" spans="1:7" x14ac:dyDescent="0.25">
      <c r="A15" s="94"/>
      <c r="B15" s="94" t="s">
        <v>160</v>
      </c>
      <c r="C15" s="94"/>
      <c r="D15" s="98"/>
      <c r="E15" s="7" t="s">
        <v>201</v>
      </c>
      <c r="F15" s="93"/>
      <c r="G15" s="35" t="s">
        <v>254</v>
      </c>
    </row>
    <row r="16" spans="1:7" x14ac:dyDescent="0.25">
      <c r="A16" s="94"/>
      <c r="B16" s="94" t="s">
        <v>84</v>
      </c>
      <c r="C16" s="94"/>
      <c r="D16" s="98"/>
      <c r="E16" s="7" t="s">
        <v>136</v>
      </c>
      <c r="F16" s="93"/>
      <c r="G16" s="35" t="s">
        <v>254</v>
      </c>
    </row>
    <row r="17" spans="1:7" x14ac:dyDescent="0.25">
      <c r="A17" s="96" t="s">
        <v>128</v>
      </c>
      <c r="B17" s="94"/>
      <c r="C17" s="94"/>
      <c r="D17" s="38" t="s">
        <v>19</v>
      </c>
      <c r="E17" s="7" t="s">
        <v>183</v>
      </c>
      <c r="F17" s="27"/>
      <c r="G17" s="35" t="s">
        <v>266</v>
      </c>
    </row>
    <row r="18" spans="1:7" ht="30" x14ac:dyDescent="0.25">
      <c r="A18" s="11" t="s">
        <v>197</v>
      </c>
      <c r="B18" s="94" t="s">
        <v>198</v>
      </c>
      <c r="C18" s="94"/>
      <c r="D18" s="94" t="s">
        <v>70</v>
      </c>
      <c r="E18" s="94"/>
      <c r="F18" s="16"/>
      <c r="G18" s="29"/>
    </row>
    <row r="19" spans="1:7" x14ac:dyDescent="0.25">
      <c r="A19" s="11" t="s">
        <v>41</v>
      </c>
      <c r="B19" s="94" t="s">
        <v>118</v>
      </c>
      <c r="C19" s="94"/>
      <c r="D19" s="94" t="s">
        <v>70</v>
      </c>
      <c r="E19" s="94"/>
      <c r="F19" s="16"/>
      <c r="G19" s="29"/>
    </row>
    <row r="20" spans="1:7" ht="75" x14ac:dyDescent="0.25">
      <c r="A20" s="96" t="s">
        <v>120</v>
      </c>
      <c r="B20" s="94"/>
      <c r="C20" s="94"/>
      <c r="D20" s="38" t="s">
        <v>19</v>
      </c>
      <c r="E20" s="6" t="s">
        <v>210</v>
      </c>
      <c r="F20" s="16"/>
      <c r="G20" s="29"/>
    </row>
    <row r="21" spans="1:7" ht="14.45" customHeight="1" x14ac:dyDescent="0.25">
      <c r="A21" s="96" t="s">
        <v>26</v>
      </c>
      <c r="B21" s="94" t="s">
        <v>88</v>
      </c>
      <c r="C21" s="6" t="s">
        <v>89</v>
      </c>
      <c r="D21" s="98" t="s">
        <v>19</v>
      </c>
      <c r="E21" s="7">
        <v>3</v>
      </c>
      <c r="F21" s="16"/>
      <c r="G21" s="35" t="s">
        <v>254</v>
      </c>
    </row>
    <row r="22" spans="1:7" ht="15" customHeight="1" x14ac:dyDescent="0.25">
      <c r="A22" s="96"/>
      <c r="B22" s="94"/>
      <c r="C22" s="6" t="s">
        <v>90</v>
      </c>
      <c r="D22" s="98"/>
      <c r="E22" s="7" t="s">
        <v>202</v>
      </c>
      <c r="F22" s="27"/>
      <c r="G22" s="35" t="s">
        <v>254</v>
      </c>
    </row>
    <row r="23" spans="1:7" ht="15" customHeight="1" x14ac:dyDescent="0.25">
      <c r="A23" s="96"/>
      <c r="B23" s="94"/>
      <c r="C23" s="6" t="s">
        <v>91</v>
      </c>
      <c r="D23" s="98"/>
      <c r="E23" s="7" t="s">
        <v>221</v>
      </c>
      <c r="F23" s="27"/>
      <c r="G23" s="35" t="s">
        <v>254</v>
      </c>
    </row>
    <row r="24" spans="1:7" ht="15" customHeight="1" x14ac:dyDescent="0.25">
      <c r="A24" s="96"/>
      <c r="B24" s="94"/>
      <c r="C24" s="6" t="s">
        <v>170</v>
      </c>
      <c r="D24" s="98"/>
      <c r="E24" s="7" t="s">
        <v>224</v>
      </c>
      <c r="F24" s="27"/>
      <c r="G24" s="35" t="s">
        <v>254</v>
      </c>
    </row>
    <row r="25" spans="1:7" ht="15" customHeight="1" x14ac:dyDescent="0.25">
      <c r="A25" s="96"/>
      <c r="B25" s="94"/>
      <c r="C25" s="6" t="s">
        <v>139</v>
      </c>
      <c r="D25" s="98"/>
      <c r="E25" s="7" t="s">
        <v>140</v>
      </c>
      <c r="F25" s="27"/>
      <c r="G25" s="35" t="s">
        <v>254</v>
      </c>
    </row>
    <row r="26" spans="1:7" ht="15" customHeight="1" x14ac:dyDescent="0.25">
      <c r="A26" s="96"/>
      <c r="B26" s="94"/>
      <c r="C26" s="6" t="s">
        <v>185</v>
      </c>
      <c r="D26" s="98"/>
      <c r="E26" s="7" t="s">
        <v>155</v>
      </c>
      <c r="F26" s="27"/>
      <c r="G26" s="35"/>
    </row>
    <row r="27" spans="1:7" ht="15" customHeight="1" x14ac:dyDescent="0.25">
      <c r="A27" s="96"/>
      <c r="B27" s="94"/>
      <c r="C27" s="6" t="s">
        <v>187</v>
      </c>
      <c r="D27" s="98"/>
      <c r="E27" s="7" t="s">
        <v>225</v>
      </c>
      <c r="F27" s="27"/>
      <c r="G27" s="35"/>
    </row>
    <row r="28" spans="1:7" ht="15" customHeight="1" x14ac:dyDescent="0.25">
      <c r="A28" s="96"/>
      <c r="B28" s="94"/>
      <c r="C28" s="6" t="s">
        <v>212</v>
      </c>
      <c r="D28" s="98"/>
      <c r="E28" s="7" t="s">
        <v>155</v>
      </c>
      <c r="F28" s="27"/>
      <c r="G28" s="35" t="s">
        <v>254</v>
      </c>
    </row>
    <row r="29" spans="1:7" ht="15" customHeight="1" x14ac:dyDescent="0.25">
      <c r="A29" s="96"/>
      <c r="B29" s="94"/>
      <c r="C29" s="6" t="s">
        <v>213</v>
      </c>
      <c r="D29" s="98"/>
      <c r="E29" s="7" t="s">
        <v>223</v>
      </c>
      <c r="F29" s="27"/>
      <c r="G29" s="35" t="s">
        <v>254</v>
      </c>
    </row>
    <row r="30" spans="1:7" ht="15" customHeight="1" x14ac:dyDescent="0.25">
      <c r="A30" s="96"/>
      <c r="B30" s="94"/>
      <c r="C30" s="6" t="s">
        <v>138</v>
      </c>
      <c r="D30" s="94" t="s">
        <v>70</v>
      </c>
      <c r="E30" s="94"/>
      <c r="F30" s="27"/>
      <c r="G30" s="33"/>
    </row>
    <row r="31" spans="1:7" ht="15" customHeight="1" x14ac:dyDescent="0.25">
      <c r="A31" s="96"/>
      <c r="B31" s="94" t="s">
        <v>97</v>
      </c>
      <c r="C31" s="6" t="s">
        <v>89</v>
      </c>
      <c r="D31" s="98" t="s">
        <v>19</v>
      </c>
      <c r="E31" s="7">
        <v>1</v>
      </c>
      <c r="F31" s="27"/>
      <c r="G31" s="35" t="s">
        <v>254</v>
      </c>
    </row>
    <row r="32" spans="1:7" ht="15" customHeight="1" x14ac:dyDescent="0.25">
      <c r="A32" s="96"/>
      <c r="B32" s="94"/>
      <c r="C32" s="6" t="s">
        <v>90</v>
      </c>
      <c r="D32" s="98"/>
      <c r="E32" s="7" t="s">
        <v>155</v>
      </c>
      <c r="F32" s="27"/>
      <c r="G32" s="35" t="s">
        <v>254</v>
      </c>
    </row>
    <row r="33" spans="1:7" ht="15" customHeight="1" x14ac:dyDescent="0.25">
      <c r="A33" s="96"/>
      <c r="B33" s="94"/>
      <c r="C33" s="6" t="s">
        <v>91</v>
      </c>
      <c r="D33" s="98"/>
      <c r="E33" s="7" t="s">
        <v>204</v>
      </c>
      <c r="F33" s="27"/>
      <c r="G33" s="35" t="s">
        <v>254</v>
      </c>
    </row>
    <row r="34" spans="1:7" ht="15" customHeight="1" x14ac:dyDescent="0.25">
      <c r="A34" s="96"/>
      <c r="B34" s="94" t="s">
        <v>99</v>
      </c>
      <c r="C34" s="6" t="s">
        <v>142</v>
      </c>
      <c r="D34" s="98"/>
      <c r="E34" s="7" t="s">
        <v>206</v>
      </c>
      <c r="F34" s="27"/>
      <c r="G34" s="35" t="s">
        <v>254</v>
      </c>
    </row>
    <row r="35" spans="1:7" x14ac:dyDescent="0.25">
      <c r="A35" s="96"/>
      <c r="B35" s="94"/>
      <c r="C35" s="6" t="s">
        <v>144</v>
      </c>
      <c r="D35" s="98"/>
      <c r="E35" s="7" t="s">
        <v>214</v>
      </c>
      <c r="F35" s="27"/>
      <c r="G35" s="35" t="s">
        <v>254</v>
      </c>
    </row>
    <row r="36" spans="1:7" ht="15" customHeight="1" x14ac:dyDescent="0.25">
      <c r="A36" s="94"/>
      <c r="B36" s="94" t="s">
        <v>104</v>
      </c>
      <c r="C36" s="94"/>
      <c r="D36" s="98"/>
      <c r="E36" s="7" t="s">
        <v>103</v>
      </c>
      <c r="F36" s="27"/>
      <c r="G36" s="35" t="s">
        <v>267</v>
      </c>
    </row>
    <row r="37" spans="1:7" ht="15" customHeight="1" x14ac:dyDescent="0.25">
      <c r="A37" s="11" t="s">
        <v>148</v>
      </c>
      <c r="B37" s="94" t="s">
        <v>216</v>
      </c>
      <c r="C37" s="109"/>
      <c r="D37" s="109"/>
      <c r="E37" s="6" t="s">
        <v>70</v>
      </c>
      <c r="F37" s="27"/>
      <c r="G37" s="29"/>
    </row>
    <row r="38" spans="1:7" x14ac:dyDescent="0.25">
      <c r="A38" s="96" t="s">
        <v>31</v>
      </c>
      <c r="B38" s="94" t="s">
        <v>181</v>
      </c>
      <c r="C38" s="94"/>
      <c r="D38" s="38" t="s">
        <v>19</v>
      </c>
      <c r="E38" s="7" t="s">
        <v>207</v>
      </c>
      <c r="F38" s="16"/>
      <c r="G38" s="35" t="s">
        <v>254</v>
      </c>
    </row>
    <row r="39" spans="1:7" x14ac:dyDescent="0.25">
      <c r="A39" s="94"/>
      <c r="B39" s="94" t="s">
        <v>178</v>
      </c>
      <c r="C39" s="94"/>
      <c r="D39" s="94" t="s">
        <v>208</v>
      </c>
      <c r="E39" s="94"/>
      <c r="F39" s="16"/>
      <c r="G39" s="29"/>
    </row>
    <row r="40" spans="1:7" x14ac:dyDescent="0.25">
      <c r="A40" s="96" t="s">
        <v>34</v>
      </c>
      <c r="B40" s="94" t="s">
        <v>35</v>
      </c>
      <c r="C40" s="94"/>
      <c r="D40" s="98" t="s">
        <v>19</v>
      </c>
      <c r="E40" s="7" t="s">
        <v>146</v>
      </c>
      <c r="F40" s="16"/>
      <c r="G40" s="35" t="s">
        <v>254</v>
      </c>
    </row>
    <row r="41" spans="1:7" x14ac:dyDescent="0.25">
      <c r="A41" s="96"/>
      <c r="B41" s="94" t="s">
        <v>37</v>
      </c>
      <c r="C41" s="94"/>
      <c r="D41" s="98"/>
      <c r="E41" s="7" t="s">
        <v>175</v>
      </c>
      <c r="F41" s="27"/>
      <c r="G41" s="35" t="s">
        <v>256</v>
      </c>
    </row>
    <row r="42" spans="1:7" ht="30" x14ac:dyDescent="0.25">
      <c r="A42" s="96" t="s">
        <v>113</v>
      </c>
      <c r="B42" s="94"/>
      <c r="C42" s="94"/>
      <c r="D42" s="38" t="s">
        <v>19</v>
      </c>
      <c r="E42" s="6" t="s">
        <v>117</v>
      </c>
      <c r="F42" s="16"/>
      <c r="G42" s="35" t="s">
        <v>258</v>
      </c>
    </row>
    <row r="43" spans="1:7" ht="60" x14ac:dyDescent="0.25">
      <c r="A43" s="96" t="s">
        <v>114</v>
      </c>
      <c r="B43" s="94"/>
      <c r="C43" s="94"/>
      <c r="D43" s="38" t="s">
        <v>115</v>
      </c>
      <c r="E43" s="6" t="s">
        <v>209</v>
      </c>
      <c r="F43" s="16"/>
      <c r="G43" s="35" t="s">
        <v>259</v>
      </c>
    </row>
    <row r="44" spans="1:7" ht="75" x14ac:dyDescent="0.25">
      <c r="A44" s="96" t="s">
        <v>25</v>
      </c>
      <c r="B44" s="96"/>
      <c r="C44" s="96"/>
      <c r="D44" s="38" t="s">
        <v>19</v>
      </c>
      <c r="E44" s="6" t="s">
        <v>218</v>
      </c>
      <c r="F44" s="16"/>
      <c r="G44" s="29"/>
    </row>
    <row r="45" spans="1:7" x14ac:dyDescent="0.25">
      <c r="A45" s="96" t="s">
        <v>63</v>
      </c>
      <c r="B45" s="96"/>
      <c r="C45" s="96"/>
      <c r="D45" s="38" t="s">
        <v>19</v>
      </c>
      <c r="E45" s="6" t="s">
        <v>64</v>
      </c>
      <c r="F45" s="16"/>
      <c r="G45" s="29"/>
    </row>
    <row r="46" spans="1:7" x14ac:dyDescent="0.25">
      <c r="A46" s="96" t="s">
        <v>65</v>
      </c>
      <c r="B46" s="96"/>
      <c r="C46" s="96"/>
      <c r="D46" s="94" t="s">
        <v>71</v>
      </c>
      <c r="E46" s="94"/>
      <c r="F46" s="16"/>
      <c r="G46" s="29"/>
    </row>
    <row r="47" spans="1:7" x14ac:dyDescent="0.25">
      <c r="A47" s="90" t="s">
        <v>246</v>
      </c>
      <c r="B47" s="95"/>
      <c r="C47" s="95"/>
      <c r="D47" s="94" t="s">
        <v>70</v>
      </c>
      <c r="E47" s="94"/>
      <c r="F47" s="16"/>
      <c r="G47" s="35" t="s">
        <v>260</v>
      </c>
    </row>
    <row r="48" spans="1:7" x14ac:dyDescent="0.25">
      <c r="A48" s="96" t="s">
        <v>126</v>
      </c>
      <c r="B48" s="94"/>
      <c r="C48" s="94"/>
      <c r="D48" s="94" t="s">
        <v>70</v>
      </c>
      <c r="E48" s="94"/>
      <c r="F48" s="16"/>
      <c r="G48" s="35" t="s">
        <v>261</v>
      </c>
    </row>
    <row r="49" spans="1:7" x14ac:dyDescent="0.25">
      <c r="A49" s="96" t="s">
        <v>130</v>
      </c>
      <c r="B49" s="94" t="s">
        <v>122</v>
      </c>
      <c r="C49" s="94"/>
      <c r="D49" s="98" t="s">
        <v>19</v>
      </c>
      <c r="E49" s="7">
        <v>1</v>
      </c>
      <c r="F49" s="16"/>
      <c r="G49" s="111"/>
    </row>
    <row r="50" spans="1:7" x14ac:dyDescent="0.25">
      <c r="A50" s="96"/>
      <c r="B50" s="94" t="s">
        <v>124</v>
      </c>
      <c r="C50" s="94"/>
      <c r="D50" s="98"/>
      <c r="E50" s="7">
        <v>1</v>
      </c>
      <c r="F50" s="16"/>
      <c r="G50" s="111"/>
    </row>
    <row r="51" spans="1:7" x14ac:dyDescent="0.25">
      <c r="A51" s="96"/>
      <c r="B51" s="94" t="s">
        <v>8</v>
      </c>
      <c r="C51" s="94"/>
      <c r="D51" s="98"/>
      <c r="E51" s="7">
        <v>1</v>
      </c>
      <c r="F51" s="16"/>
      <c r="G51" s="111"/>
    </row>
    <row r="52" spans="1:7" x14ac:dyDescent="0.25">
      <c r="A52" s="96"/>
      <c r="B52" s="94" t="s">
        <v>179</v>
      </c>
      <c r="C52" s="94"/>
      <c r="D52" s="98"/>
      <c r="E52" s="7">
        <v>1</v>
      </c>
      <c r="F52" s="16"/>
      <c r="G52" s="111"/>
    </row>
    <row r="53" spans="1:7" x14ac:dyDescent="0.25">
      <c r="A53" s="96"/>
      <c r="B53" s="94" t="s">
        <v>52</v>
      </c>
      <c r="C53" s="94"/>
      <c r="D53" s="98"/>
      <c r="E53" s="7">
        <v>1</v>
      </c>
      <c r="F53" s="16"/>
      <c r="G53" s="111"/>
    </row>
    <row r="54" spans="1:7" x14ac:dyDescent="0.25">
      <c r="A54" s="90" t="s">
        <v>229</v>
      </c>
      <c r="B54" s="91"/>
      <c r="C54" s="91"/>
      <c r="D54" s="26" t="s">
        <v>19</v>
      </c>
      <c r="E54" s="12">
        <v>12</v>
      </c>
      <c r="F54" s="16"/>
      <c r="G54" s="35" t="s">
        <v>262</v>
      </c>
    </row>
    <row r="56" spans="1:7" x14ac:dyDescent="0.25">
      <c r="A56" s="64" t="s">
        <v>247</v>
      </c>
      <c r="B56" s="64"/>
      <c r="C56" s="64"/>
      <c r="D56" s="64"/>
      <c r="E56" s="64"/>
      <c r="F56" s="64"/>
      <c r="G56" s="64"/>
    </row>
  </sheetData>
  <mergeCells count="67">
    <mergeCell ref="A49:A53"/>
    <mergeCell ref="B49:C49"/>
    <mergeCell ref="D49:D53"/>
    <mergeCell ref="D40:D41"/>
    <mergeCell ref="D46:E46"/>
    <mergeCell ref="A47:C47"/>
    <mergeCell ref="D47:E47"/>
    <mergeCell ref="A48:C48"/>
    <mergeCell ref="D48:E48"/>
    <mergeCell ref="A42:C42"/>
    <mergeCell ref="A43:C43"/>
    <mergeCell ref="A44:C44"/>
    <mergeCell ref="A45:C45"/>
    <mergeCell ref="A46:C46"/>
    <mergeCell ref="A40:A41"/>
    <mergeCell ref="B41:C41"/>
    <mergeCell ref="G49:G53"/>
    <mergeCell ref="B50:C50"/>
    <mergeCell ref="B51:C51"/>
    <mergeCell ref="B52:C52"/>
    <mergeCell ref="B53:C53"/>
    <mergeCell ref="B38:C38"/>
    <mergeCell ref="B39:C39"/>
    <mergeCell ref="D39:E39"/>
    <mergeCell ref="A21:A36"/>
    <mergeCell ref="B21:B30"/>
    <mergeCell ref="D21:D29"/>
    <mergeCell ref="D30:E30"/>
    <mergeCell ref="B31:B33"/>
    <mergeCell ref="B40:C40"/>
    <mergeCell ref="F12:F16"/>
    <mergeCell ref="B13:C13"/>
    <mergeCell ref="B14:C14"/>
    <mergeCell ref="B15:C15"/>
    <mergeCell ref="B16:C16"/>
    <mergeCell ref="B18:C18"/>
    <mergeCell ref="D18:E18"/>
    <mergeCell ref="B19:C19"/>
    <mergeCell ref="D19:E19"/>
    <mergeCell ref="A20:C20"/>
    <mergeCell ref="D31:D36"/>
    <mergeCell ref="B34:B35"/>
    <mergeCell ref="B36:C36"/>
    <mergeCell ref="B37:D37"/>
    <mergeCell ref="A38:A39"/>
    <mergeCell ref="D8:D9"/>
    <mergeCell ref="A17:C17"/>
    <mergeCell ref="B8:C8"/>
    <mergeCell ref="A10:A16"/>
    <mergeCell ref="B10:C10"/>
    <mergeCell ref="B9:C9"/>
    <mergeCell ref="A56:G56"/>
    <mergeCell ref="A1:G1"/>
    <mergeCell ref="A2:G2"/>
    <mergeCell ref="A3:G3"/>
    <mergeCell ref="A4:C4"/>
    <mergeCell ref="D4:E4"/>
    <mergeCell ref="F4:G4"/>
    <mergeCell ref="A5:C5"/>
    <mergeCell ref="B6:E6"/>
    <mergeCell ref="B7:C7"/>
    <mergeCell ref="A54:C54"/>
    <mergeCell ref="D10:E10"/>
    <mergeCell ref="B11:C11"/>
    <mergeCell ref="B12:C12"/>
    <mergeCell ref="D12:D16"/>
    <mergeCell ref="A8:A9"/>
  </mergeCells>
  <pageMargins left="0" right="0" top="0" bottom="0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Souhrn</vt:lpstr>
      <vt:lpstr>Konfigurace1</vt:lpstr>
      <vt:lpstr>Konfigurace2</vt:lpstr>
      <vt:lpstr>Konfigurace3</vt:lpstr>
      <vt:lpstr>Konfigurace4</vt:lpstr>
      <vt:lpstr>Konfigurace5</vt:lpstr>
      <vt:lpstr>Konfigurace6</vt:lpstr>
    </vt:vector>
  </TitlesOfParts>
  <Company>Fakultní nemocnice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FNOL</dc:creator>
  <cp:lastModifiedBy>Staňková Blanka</cp:lastModifiedBy>
  <cp:lastPrinted>2024-01-26T13:26:40Z</cp:lastPrinted>
  <dcterms:created xsi:type="dcterms:W3CDTF">2012-10-25T11:20:07Z</dcterms:created>
  <dcterms:modified xsi:type="dcterms:W3CDTF">2024-02-06T10:53:31Z</dcterms:modified>
</cp:coreProperties>
</file>