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89 - Univerzální elektrická lůžka II\01 ZD\"/>
    </mc:Choice>
  </mc:AlternateContent>
  <xr:revisionPtr revIDLastSave="0" documentId="13_ncr:1_{9E1396D6-3ADD-4043-A8B3-FEA5592E6FF2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G38" i="2"/>
  <c r="E38" i="2"/>
  <c r="I44" i="2" l="1"/>
  <c r="G44" i="2"/>
  <c r="E44" i="2"/>
  <c r="I36" i="2"/>
  <c r="G36" i="2"/>
  <c r="E36" i="2"/>
  <c r="I32" i="2"/>
  <c r="G32" i="2"/>
  <c r="E32" i="2"/>
  <c r="I29" i="2"/>
  <c r="G29" i="2"/>
  <c r="E29" i="2"/>
  <c r="I25" i="2"/>
  <c r="G25" i="2"/>
  <c r="E25" i="2"/>
  <c r="E45" i="2" l="1"/>
  <c r="E48" i="2" s="1"/>
  <c r="G45" i="2"/>
  <c r="G48" i="2" s="1"/>
  <c r="I45" i="2"/>
  <c r="I48" i="2" s="1"/>
</calcChain>
</file>

<file path=xl/sharedStrings.xml><?xml version="1.0" encoding="utf-8"?>
<sst xmlns="http://schemas.openxmlformats.org/spreadsheetml/2006/main" count="65" uniqueCount="59">
  <si>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</si>
  <si>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</si>
  <si>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</si>
  <si>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</si>
  <si>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</si>
  <si>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</si>
  <si>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</si>
  <si>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</si>
  <si>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</si>
  <si>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</si>
  <si>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</si>
  <si>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</si>
  <si>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</si>
  <si>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</si>
  <si>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</si>
  <si>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</si>
  <si>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</si>
  <si>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</si>
  <si>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</si>
  <si>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</si>
  <si>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</si>
  <si>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</si>
  <si>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</si>
  <si>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</si>
  <si>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</si>
  <si>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</si>
  <si>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</si>
  <si>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</si>
  <si>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</si>
  <si>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</si>
  <si>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</si>
  <si>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</si>
  <si>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</si>
  <si>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</si>
  <si>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</si>
  <si>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</si>
  <si>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</si>
  <si>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</si>
  <si>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</si>
  <si>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</si>
  <si>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</si>
  <si>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>Náklady na periodické prohlídky po celou dobu předpokládané životnosti přístroje, zařízení  budou vypočteny podle následujícího vzorce: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</si>
  <si>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</si>
  <si>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</si>
  <si>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</si>
  <si>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</si>
  <si>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</si>
  <si>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Náklady na jednotlivou BTK x Četnost BTK  x  (Předpokládaná doba životnosti přístroje, zařízení 8 let - Doba záruky)</t>
    </r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</si>
  <si>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</si>
  <si>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Datum:</t>
  </si>
  <si>
    <t>razítko a podpis účastníka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</si>
  <si>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</si>
  <si>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Zadavatel: Fakultní nemocnice Olomouc, Zdravotníků 248/7, 779 00 Olomouc</t>
  </si>
  <si>
    <t>Pravidelné servisní náklady za 1 zařízení</t>
  </si>
  <si>
    <t>VZ-2024-000189</t>
  </si>
  <si>
    <t xml:space="preserve">Veřejná zakázka malého rozsahu: „Univerzální elektrická lůžka II“ </t>
  </si>
  <si>
    <t>CELKOVÉ POZÁRUČNÍ SERVISNÍ NÁKLADY  (Pravidelné servisní náklady, náklady na případnou další instruktáž  a modelové servisní náklady)
(160 000,- Kč bez DPH je stanovena jako maximální a nepřekročitelná nabídková cena)</t>
  </si>
  <si>
    <r>
      <t xml:space="preserve">Celková nabídková cena za pořízení, instalaci a uvedení do provozu </t>
    </r>
    <r>
      <rPr>
        <b/>
        <u/>
        <sz val="11"/>
        <rFont val="Calibri"/>
        <family val="2"/>
        <charset val="238"/>
        <scheme val="minor"/>
      </rPr>
      <t>18 kusů lůžek,</t>
    </r>
    <r>
      <rPr>
        <b/>
        <sz val="11"/>
        <rFont val="Calibri"/>
        <family val="2"/>
        <charset val="238"/>
        <scheme val="minor"/>
      </rPr>
      <t xml:space="preserve"> včetně požadovaného příslušenství a zaškolení personálu (maximální a nepřekročitelná nabídková cena 1 483 376 ,- Kč bez DPH)</t>
    </r>
  </si>
  <si>
    <t>Pravidelné servisní náklady celkem za 18 ks lůžek vč.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</si>
</sst>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2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21" xfId="2" applyFont="1" applyBorder="1" applyAlignment="1">
      <alignment vertical="center"/>
    </xf>
    <xf numFmtId="0" fontId="17" fillId="0" borderId="2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8" fillId="0" borderId="2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0" fillId="0" borderId="0" xfId="0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1" fillId="9" borderId="15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left" vertical="center" wrapText="1"/>
    </xf>
    <xf numFmtId="44" fontId="2" fillId="0" borderId="16" xfId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44" fontId="2" fillId="0" borderId="5" xfId="1" applyFont="1" applyFill="1" applyBorder="1" applyAlignment="1">
      <alignment horizontal="center" vertical="center"/>
    </xf>
    <xf numFmtId="44" fontId="2" fillId="0" borderId="6" xfId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4" fontId="2" fillId="3" borderId="5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1" fillId="7" borderId="4" xfId="0" applyFont="1" applyFill="1" applyBorder="1" applyAlignment="1">
      <alignment horizontal="left" vertical="center" wrapText="1"/>
    </xf>
    <xf numFmtId="0" fontId="21" fillId="7" borderId="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4" fontId="4" fillId="3" borderId="5" xfId="1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4" fontId="8" fillId="3" borderId="5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10" borderId="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44" fontId="8" fillId="0" borderId="5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44" fontId="2" fillId="3" borderId="10" xfId="1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/>
    </xf>
    <xf numFmtId="44" fontId="4" fillId="3" borderId="10" xfId="1" applyFont="1" applyFill="1" applyBorder="1" applyAlignment="1">
      <alignment horizontal="center" vertical="center"/>
    </xf>
    <xf numFmtId="44" fontId="4" fillId="3" borderId="11" xfId="1" applyFont="1" applyFill="1" applyBorder="1" applyAlignment="1">
      <alignment horizontal="center" vertical="center"/>
    </xf>
    <xf numFmtId="0" fontId="3" fillId="0" borderId="22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4" xfId="2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0" fontId="3" fillId="0" borderId="0" xfId="2" applyBorder="1" applyAlignment="1">
      <alignment horizontal="center" vertical="center"/>
    </xf>
    <xf numFmtId="0" fontId="3" fillId="0" borderId="20" xfId="2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18" fillId="0" borderId="2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15" fillId="11" borderId="26" xfId="2" applyFont="1" applyFill="1" applyBorder="1" applyAlignment="1">
      <alignment horizontal="center" vertical="center" wrapText="1"/>
    </xf>
    <xf numFmtId="0" fontId="15" fillId="11" borderId="20" xfId="2" applyFont="1" applyFill="1" applyBorder="1" applyAlignment="1">
      <alignment horizontal="center" vertical="center" wrapText="1"/>
    </xf>
    <xf numFmtId="0" fontId="15" fillId="11" borderId="0" xfId="2" applyFont="1" applyFill="1" applyBorder="1" applyAlignment="1">
      <alignment horizontal="center" vertical="center" wrapText="1"/>
    </xf>
    <xf numFmtId="0" fontId="15" fillId="11" borderId="21" xfId="2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1800-BEDB-4139-9F50-AE898D3994CD}">
  <sheetPr>
    <pageSetUpPr fitToPage="1"/>
  </sheetPr>
  <dimension ref="A1:L104"/>
  <sheetViews>
    <sheetView tabSelected="1" topLeftCell="A33" zoomScale="80" zoomScaleNormal="80" workbookViewId="0">
      <selection activeCell="A38" sqref="A38:D38"/>
    </sheetView>
  </sheetViews>
  <sheetFormatPr defaultColWidth="9.140625" defaultRowHeight="15"/>
  <cols>
    <col min="1" max="1" width="25.140625" style="1" customWidth="1"/>
    <col min="2" max="2" width="27.7109375" style="1" customWidth="1"/>
    <col min="3" max="3" width="25.140625" style="1" customWidth="1"/>
    <col min="4" max="4" width="35.42578125" style="1" customWidth="1"/>
    <col min="5" max="5" width="9.140625" style="1"/>
    <col min="6" max="6" width="10.42578125" style="1" customWidth="1"/>
    <col min="7" max="8" width="9.140625" style="1"/>
    <col min="9" max="10" width="9.140625" style="7"/>
    <col min="11" max="11" width="13.28515625" style="1" customWidth="1"/>
    <col min="12" max="12" width="7.85546875" style="1" customWidth="1"/>
    <col min="13" max="16384" width="9.140625" style="1"/>
  </cols>
  <sheetData>
    <row r="1" spans="1:10" ht="33.75">
      <c r="A1" s="107" t="s">
        <v>24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8">
      <c r="A2" s="110" t="s">
        <v>55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21.75" customHeight="1">
      <c r="A3" s="113" t="s">
        <v>54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" hidden="1">
      <c r="A4" s="114"/>
      <c r="B4" s="115"/>
      <c r="C4" s="115"/>
      <c r="D4" s="115"/>
      <c r="E4" s="115"/>
      <c r="F4" s="115"/>
      <c r="G4" s="115"/>
      <c r="H4" s="115"/>
      <c r="I4" s="115"/>
      <c r="J4" s="116"/>
    </row>
    <row r="5" spans="1:10" ht="15.75">
      <c r="A5" s="8" t="s">
        <v>52</v>
      </c>
      <c r="B5" s="18"/>
      <c r="C5" s="18"/>
      <c r="D5" s="18"/>
      <c r="E5" s="18"/>
      <c r="F5" s="18"/>
      <c r="G5" s="18"/>
      <c r="H5" s="18"/>
      <c r="I5" s="9"/>
      <c r="J5" s="10"/>
    </row>
    <row r="6" spans="1:10" ht="15.75">
      <c r="A6" s="11" t="s">
        <v>25</v>
      </c>
      <c r="B6" s="18"/>
      <c r="C6" s="18"/>
      <c r="D6" s="18"/>
      <c r="E6" s="18"/>
      <c r="F6" s="18"/>
      <c r="G6" s="18"/>
      <c r="H6" s="18"/>
      <c r="I6" s="12"/>
      <c r="J6" s="10"/>
    </row>
    <row r="7" spans="1:10">
      <c r="A7" s="17" t="s">
        <v>26</v>
      </c>
      <c r="B7" s="18"/>
      <c r="C7" s="18"/>
      <c r="D7" s="18"/>
      <c r="E7" s="18"/>
      <c r="F7" s="18"/>
      <c r="G7" s="18"/>
      <c r="H7" s="18"/>
      <c r="I7" s="12"/>
      <c r="J7" s="10"/>
    </row>
    <row r="8" spans="1:10">
      <c r="A8" s="101"/>
      <c r="B8" s="100"/>
      <c r="C8" s="100"/>
      <c r="D8" s="100"/>
      <c r="E8" s="100"/>
      <c r="F8" s="100"/>
      <c r="G8" s="100"/>
      <c r="H8" s="100"/>
      <c r="I8" s="100"/>
      <c r="J8" s="102"/>
    </row>
    <row r="9" spans="1:10">
      <c r="A9" s="17" t="s">
        <v>27</v>
      </c>
      <c r="B9" s="18"/>
      <c r="C9" s="18"/>
      <c r="D9" s="18"/>
      <c r="E9" s="18"/>
      <c r="F9" s="18"/>
      <c r="G9" s="18"/>
      <c r="H9" s="18"/>
      <c r="I9" s="12"/>
      <c r="J9" s="10"/>
    </row>
    <row r="10" spans="1:10">
      <c r="A10" s="101"/>
      <c r="B10" s="100"/>
      <c r="C10" s="100"/>
      <c r="D10" s="100"/>
      <c r="E10" s="100"/>
      <c r="F10" s="100"/>
      <c r="G10" s="100"/>
      <c r="H10" s="100"/>
      <c r="I10" s="100"/>
      <c r="J10" s="102"/>
    </row>
    <row r="11" spans="1:10">
      <c r="A11" s="17" t="s">
        <v>28</v>
      </c>
      <c r="B11" s="13"/>
      <c r="C11" s="18"/>
      <c r="D11" s="13"/>
      <c r="E11" s="18"/>
      <c r="F11" s="99" t="s">
        <v>29</v>
      </c>
      <c r="G11" s="99"/>
      <c r="H11" s="99"/>
      <c r="I11" s="12"/>
      <c r="J11" s="10"/>
    </row>
    <row r="12" spans="1:10">
      <c r="A12" s="17" t="s">
        <v>30</v>
      </c>
      <c r="B12" s="100"/>
      <c r="C12" s="100"/>
      <c r="D12" s="18"/>
      <c r="E12" s="18"/>
      <c r="F12" s="18"/>
      <c r="G12" s="18"/>
      <c r="H12" s="18"/>
      <c r="I12" s="12"/>
      <c r="J12" s="10"/>
    </row>
    <row r="13" spans="1:10">
      <c r="A13" s="101"/>
      <c r="B13" s="100"/>
      <c r="C13" s="100"/>
      <c r="D13" s="100"/>
      <c r="E13" s="100"/>
      <c r="F13" s="100"/>
      <c r="G13" s="100"/>
      <c r="H13" s="100"/>
      <c r="I13" s="100"/>
      <c r="J13" s="102"/>
    </row>
    <row r="14" spans="1:10">
      <c r="A14" s="103" t="s">
        <v>31</v>
      </c>
      <c r="B14" s="104"/>
      <c r="C14" s="104"/>
      <c r="D14" s="105" t="s">
        <v>32</v>
      </c>
      <c r="E14" s="105"/>
      <c r="F14" s="105"/>
      <c r="G14" s="105" t="s">
        <v>33</v>
      </c>
      <c r="H14" s="105"/>
      <c r="I14" s="105"/>
      <c r="J14" s="106"/>
    </row>
    <row r="15" spans="1:10" ht="9.75" customHeight="1" thickBot="1">
      <c r="A15" s="91"/>
      <c r="B15" s="92"/>
      <c r="C15" s="92"/>
      <c r="D15" s="92"/>
      <c r="E15" s="92"/>
      <c r="F15" s="92"/>
      <c r="G15" s="92"/>
      <c r="H15" s="92"/>
      <c r="I15" s="92"/>
      <c r="J15" s="93"/>
    </row>
    <row r="16" spans="1:10" ht="21.75" customHeight="1" thickTop="1" thickBot="1">
      <c r="A16" s="94" t="s">
        <v>0</v>
      </c>
      <c r="B16" s="95"/>
      <c r="C16" s="95"/>
      <c r="D16" s="95"/>
      <c r="E16" s="95"/>
      <c r="F16" s="95"/>
      <c r="G16" s="95"/>
      <c r="H16" s="95"/>
      <c r="I16" s="95"/>
      <c r="J16" s="96"/>
    </row>
    <row r="17" spans="1:10" ht="15.75" thickBot="1">
      <c r="A17" s="97"/>
      <c r="B17" s="98"/>
      <c r="C17" s="98"/>
      <c r="D17" s="98"/>
      <c r="E17" s="82" t="s">
        <v>1</v>
      </c>
      <c r="F17" s="82"/>
      <c r="G17" s="82" t="s">
        <v>2</v>
      </c>
      <c r="H17" s="82"/>
      <c r="I17" s="82" t="s">
        <v>3</v>
      </c>
      <c r="J17" s="83"/>
    </row>
    <row r="18" spans="1:10" s="3" customFormat="1" ht="48" customHeight="1" thickBot="1">
      <c r="A18" s="84" t="s">
        <v>57</v>
      </c>
      <c r="B18" s="85"/>
      <c r="C18" s="85"/>
      <c r="D18" s="86"/>
      <c r="E18" s="87"/>
      <c r="F18" s="88"/>
      <c r="G18" s="87"/>
      <c r="H18" s="88"/>
      <c r="I18" s="89"/>
      <c r="J18" s="90"/>
    </row>
    <row r="19" spans="1:10" ht="15.75" thickBot="1">
      <c r="A19" s="66" t="s">
        <v>4</v>
      </c>
      <c r="B19" s="67"/>
      <c r="C19" s="67"/>
      <c r="D19" s="67"/>
      <c r="E19" s="67"/>
      <c r="F19" s="67"/>
      <c r="G19" s="67"/>
      <c r="H19" s="67"/>
      <c r="I19" s="4"/>
      <c r="J19" s="5" t="s">
        <v>5</v>
      </c>
    </row>
    <row r="20" spans="1:10" ht="5.25" customHeight="1" thickBot="1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 thickBot="1">
      <c r="A21" s="48" t="s">
        <v>53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15.75" thickBot="1">
      <c r="A22" s="80"/>
      <c r="B22" s="81"/>
      <c r="C22" s="81"/>
      <c r="D22" s="81"/>
      <c r="E22" s="82" t="s">
        <v>1</v>
      </c>
      <c r="F22" s="82"/>
      <c r="G22" s="82" t="s">
        <v>2</v>
      </c>
      <c r="H22" s="82"/>
      <c r="I22" s="82" t="s">
        <v>3</v>
      </c>
      <c r="J22" s="83"/>
    </row>
    <row r="23" spans="1:10" ht="50.25" customHeight="1" thickBot="1">
      <c r="A23" s="44" t="s">
        <v>20</v>
      </c>
      <c r="B23" s="45"/>
      <c r="C23" s="45"/>
      <c r="D23" s="45"/>
      <c r="E23" s="46"/>
      <c r="F23" s="46"/>
      <c r="G23" s="46"/>
      <c r="H23" s="46"/>
      <c r="I23" s="63"/>
      <c r="J23" s="64"/>
    </row>
    <row r="24" spans="1:10" ht="18" thickBot="1">
      <c r="A24" s="66" t="s">
        <v>6</v>
      </c>
      <c r="B24" s="67"/>
      <c r="C24" s="67"/>
      <c r="D24" s="67"/>
      <c r="E24" s="67"/>
      <c r="F24" s="67"/>
      <c r="G24" s="67"/>
      <c r="H24" s="67"/>
      <c r="I24" s="4"/>
      <c r="J24" s="5" t="s">
        <v>7</v>
      </c>
    </row>
    <row r="25" spans="1:10" ht="32.25" customHeight="1" thickBot="1">
      <c r="A25" s="78" t="s">
        <v>34</v>
      </c>
      <c r="B25" s="79"/>
      <c r="C25" s="79"/>
      <c r="D25" s="79"/>
      <c r="E25" s="40">
        <f>E23*(8-I19)*I24</f>
        <v>0</v>
      </c>
      <c r="F25" s="40"/>
      <c r="G25" s="40">
        <f>G23*(8-I19)*I24</f>
        <v>0</v>
      </c>
      <c r="H25" s="40"/>
      <c r="I25" s="40">
        <f>I23*(8-I19)*I24</f>
        <v>0</v>
      </c>
      <c r="J25" s="41"/>
    </row>
    <row r="26" spans="1:10" ht="3.75" customHeight="1" thickBot="1">
      <c r="A26" s="58"/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49.5" customHeight="1" thickBot="1">
      <c r="A27" s="70" t="s">
        <v>35</v>
      </c>
      <c r="B27" s="71"/>
      <c r="C27" s="71"/>
      <c r="D27" s="71"/>
      <c r="E27" s="72"/>
      <c r="F27" s="72"/>
      <c r="G27" s="72"/>
      <c r="H27" s="72"/>
      <c r="I27" s="63"/>
      <c r="J27" s="64"/>
    </row>
    <row r="28" spans="1:10" ht="18" thickBot="1">
      <c r="A28" s="73" t="s">
        <v>36</v>
      </c>
      <c r="B28" s="74"/>
      <c r="C28" s="74"/>
      <c r="D28" s="74"/>
      <c r="E28" s="74"/>
      <c r="F28" s="74"/>
      <c r="G28" s="74"/>
      <c r="H28" s="74"/>
      <c r="I28" s="4"/>
      <c r="J28" s="5" t="s">
        <v>7</v>
      </c>
    </row>
    <row r="29" spans="1:10" ht="32.25" customHeight="1" thickBot="1">
      <c r="A29" s="75" t="s">
        <v>21</v>
      </c>
      <c r="B29" s="76"/>
      <c r="C29" s="76"/>
      <c r="D29" s="76"/>
      <c r="E29" s="77">
        <f>E27*(8-I19)*I28</f>
        <v>0</v>
      </c>
      <c r="F29" s="77"/>
      <c r="G29" s="77">
        <f>G27*(8-I19)*I28</f>
        <v>0</v>
      </c>
      <c r="H29" s="77"/>
      <c r="I29" s="40">
        <f>I27*(8-I19)*I28</f>
        <v>0</v>
      </c>
      <c r="J29" s="41"/>
    </row>
    <row r="30" spans="1:10" ht="47.25" customHeight="1" thickBot="1">
      <c r="A30" s="61" t="s">
        <v>37</v>
      </c>
      <c r="B30" s="62"/>
      <c r="C30" s="62"/>
      <c r="D30" s="62"/>
      <c r="E30" s="46"/>
      <c r="F30" s="46"/>
      <c r="G30" s="46"/>
      <c r="H30" s="46"/>
      <c r="I30" s="63"/>
      <c r="J30" s="64"/>
    </row>
    <row r="31" spans="1:10" ht="18" thickBot="1">
      <c r="A31" s="66" t="s">
        <v>8</v>
      </c>
      <c r="B31" s="67"/>
      <c r="C31" s="67"/>
      <c r="D31" s="67"/>
      <c r="E31" s="67"/>
      <c r="F31" s="67"/>
      <c r="G31" s="67"/>
      <c r="H31" s="67"/>
      <c r="I31" s="4"/>
      <c r="J31" s="5" t="s">
        <v>7</v>
      </c>
    </row>
    <row r="32" spans="1:10" ht="33.75" customHeight="1" thickBot="1">
      <c r="A32" s="68" t="s">
        <v>40</v>
      </c>
      <c r="B32" s="69"/>
      <c r="C32" s="69"/>
      <c r="D32" s="69"/>
      <c r="E32" s="40">
        <f>E30*(8-I19)*I31</f>
        <v>0</v>
      </c>
      <c r="F32" s="40"/>
      <c r="G32" s="40">
        <f>G30*(8-I19)*I31</f>
        <v>0</v>
      </c>
      <c r="H32" s="40"/>
      <c r="I32" s="40">
        <f>I30*(8-I19)*I31</f>
        <v>0</v>
      </c>
      <c r="J32" s="41"/>
    </row>
    <row r="33" spans="1:12" ht="5.25" customHeight="1" thickBot="1">
      <c r="A33" s="58"/>
      <c r="B33" s="59"/>
      <c r="C33" s="59"/>
      <c r="D33" s="59"/>
      <c r="E33" s="59"/>
      <c r="F33" s="59"/>
      <c r="G33" s="59"/>
      <c r="H33" s="59"/>
      <c r="I33" s="59"/>
      <c r="J33" s="60"/>
    </row>
    <row r="34" spans="1:12" ht="54" customHeight="1" thickBot="1">
      <c r="A34" s="61" t="s">
        <v>38</v>
      </c>
      <c r="B34" s="62"/>
      <c r="C34" s="62"/>
      <c r="D34" s="62"/>
      <c r="E34" s="46"/>
      <c r="F34" s="46"/>
      <c r="G34" s="46"/>
      <c r="H34" s="46"/>
      <c r="I34" s="63"/>
      <c r="J34" s="64"/>
    </row>
    <row r="35" spans="1:12" ht="15.75" thickBot="1">
      <c r="A35" s="44" t="s">
        <v>22</v>
      </c>
      <c r="B35" s="65"/>
      <c r="C35" s="65"/>
      <c r="D35" s="65"/>
      <c r="E35" s="65"/>
      <c r="F35" s="65"/>
      <c r="G35" s="65"/>
      <c r="H35" s="65"/>
      <c r="I35" s="4"/>
      <c r="J35" s="5" t="s">
        <v>7</v>
      </c>
    </row>
    <row r="36" spans="1:12" ht="36" customHeight="1" thickBot="1">
      <c r="A36" s="51" t="s">
        <v>39</v>
      </c>
      <c r="B36" s="52"/>
      <c r="C36" s="52"/>
      <c r="D36" s="52"/>
      <c r="E36" s="40">
        <f>E34*(8-I19)*I35</f>
        <v>0</v>
      </c>
      <c r="F36" s="40"/>
      <c r="G36" s="40">
        <f>G34*(8-I19)*I35</f>
        <v>0</v>
      </c>
      <c r="H36" s="40"/>
      <c r="I36" s="40">
        <f>I34*(8-I19)*I35</f>
        <v>0</v>
      </c>
      <c r="J36" s="41"/>
    </row>
    <row r="37" spans="1:12" ht="4.5" customHeight="1" thickBot="1">
      <c r="A37" s="53"/>
      <c r="B37" s="54"/>
      <c r="C37" s="54"/>
      <c r="D37" s="54"/>
      <c r="E37" s="54"/>
      <c r="F37" s="54"/>
      <c r="G37" s="54"/>
      <c r="H37" s="54"/>
      <c r="I37" s="54"/>
      <c r="J37" s="55"/>
    </row>
    <row r="38" spans="1:12" ht="30" customHeight="1" thickBot="1">
      <c r="A38" s="56" t="s">
        <v>58</v>
      </c>
      <c r="B38" s="57"/>
      <c r="C38" s="57"/>
      <c r="D38" s="57"/>
      <c r="E38" s="40">
        <f>(E25+E29+E32+E36)*18</f>
        <v>0</v>
      </c>
      <c r="F38" s="40"/>
      <c r="G38" s="40">
        <f>(G25+G29+G32+G36)*18</f>
        <v>0</v>
      </c>
      <c r="H38" s="40"/>
      <c r="I38" s="40">
        <f>(I25+I29+I32+I36)*18</f>
        <v>0</v>
      </c>
      <c r="J38" s="40"/>
    </row>
    <row r="39" spans="1:12" ht="30" customHeight="1" thickBot="1">
      <c r="A39" s="48" t="s">
        <v>9</v>
      </c>
      <c r="B39" s="49"/>
      <c r="C39" s="49"/>
      <c r="D39" s="49"/>
      <c r="E39" s="49"/>
      <c r="F39" s="49"/>
      <c r="G39" s="49"/>
      <c r="H39" s="49"/>
      <c r="I39" s="49"/>
      <c r="J39" s="50"/>
    </row>
    <row r="40" spans="1:12" ht="51" customHeight="1" thickBot="1">
      <c r="A40" s="44" t="s">
        <v>23</v>
      </c>
      <c r="B40" s="45"/>
      <c r="C40" s="45"/>
      <c r="D40" s="45"/>
      <c r="E40" s="46"/>
      <c r="F40" s="46"/>
      <c r="G40" s="46"/>
      <c r="H40" s="46"/>
      <c r="I40" s="46"/>
      <c r="J40" s="47"/>
    </row>
    <row r="41" spans="1:12" ht="29.25" customHeight="1" thickBot="1">
      <c r="A41" s="48" t="s">
        <v>10</v>
      </c>
      <c r="B41" s="49"/>
      <c r="C41" s="49"/>
      <c r="D41" s="49"/>
      <c r="E41" s="49"/>
      <c r="F41" s="49"/>
      <c r="G41" s="49"/>
      <c r="H41" s="49"/>
      <c r="I41" s="49"/>
      <c r="J41" s="50"/>
    </row>
    <row r="42" spans="1:12" ht="29.25" customHeight="1" thickBot="1">
      <c r="A42" s="44" t="s">
        <v>11</v>
      </c>
      <c r="B42" s="45"/>
      <c r="C42" s="45"/>
      <c r="D42" s="45"/>
      <c r="E42" s="46"/>
      <c r="F42" s="46"/>
      <c r="G42" s="46"/>
      <c r="H42" s="46"/>
      <c r="I42" s="46"/>
      <c r="J42" s="47"/>
    </row>
    <row r="43" spans="1:12" ht="48" customHeight="1" thickBot="1">
      <c r="A43" s="44" t="s">
        <v>12</v>
      </c>
      <c r="B43" s="45"/>
      <c r="C43" s="45"/>
      <c r="D43" s="45"/>
      <c r="E43" s="46"/>
      <c r="F43" s="46"/>
      <c r="G43" s="46"/>
      <c r="H43" s="46"/>
      <c r="I43" s="46"/>
      <c r="J43" s="47"/>
    </row>
    <row r="44" spans="1:12" ht="39" customHeight="1" thickBot="1">
      <c r="A44" s="38" t="s">
        <v>13</v>
      </c>
      <c r="B44" s="39"/>
      <c r="C44" s="39"/>
      <c r="D44" s="39"/>
      <c r="E44" s="40">
        <f>(E42+E43)*1*(8-I19)</f>
        <v>0</v>
      </c>
      <c r="F44" s="40"/>
      <c r="G44" s="40">
        <f>(G42+G43)*1*(8-I19)</f>
        <v>0</v>
      </c>
      <c r="H44" s="40"/>
      <c r="I44" s="40">
        <f>(I42+I43)*1*(8-I19)</f>
        <v>0</v>
      </c>
      <c r="J44" s="41"/>
    </row>
    <row r="45" spans="1:12" ht="48.75" customHeight="1" thickBot="1">
      <c r="A45" s="42" t="s">
        <v>56</v>
      </c>
      <c r="B45" s="43"/>
      <c r="C45" s="43"/>
      <c r="D45" s="43"/>
      <c r="E45" s="40">
        <f>E38+E40+E44</f>
        <v>0</v>
      </c>
      <c r="F45" s="40"/>
      <c r="G45" s="40">
        <f>G38+G40+G44</f>
        <v>0</v>
      </c>
      <c r="H45" s="40"/>
      <c r="I45" s="40">
        <f>I38+I40+I44</f>
        <v>0</v>
      </c>
      <c r="J45" s="41"/>
    </row>
    <row r="46" spans="1:12" ht="3.75" customHeight="1" thickBot="1">
      <c r="A46" s="29"/>
      <c r="B46" s="30"/>
      <c r="C46" s="30"/>
      <c r="D46" s="30"/>
      <c r="E46" s="30"/>
      <c r="F46" s="30"/>
      <c r="G46" s="30"/>
      <c r="H46" s="30"/>
      <c r="I46" s="30"/>
      <c r="J46" s="31"/>
    </row>
    <row r="47" spans="1:12" ht="4.5" hidden="1" customHeight="1" thickBot="1">
      <c r="A47" s="32"/>
      <c r="B47" s="33"/>
      <c r="C47" s="33"/>
      <c r="D47" s="33"/>
      <c r="E47" s="33"/>
      <c r="F47" s="33"/>
      <c r="G47" s="33"/>
      <c r="H47" s="33"/>
      <c r="I47" s="33"/>
      <c r="J47" s="34"/>
      <c r="L47" s="6"/>
    </row>
    <row r="48" spans="1:12" s="2" customFormat="1" ht="48.75" customHeight="1" thickBot="1">
      <c r="A48" s="35" t="s">
        <v>14</v>
      </c>
      <c r="B48" s="36"/>
      <c r="C48" s="36"/>
      <c r="D48" s="36"/>
      <c r="E48" s="37">
        <f>E18+E45</f>
        <v>0</v>
      </c>
      <c r="F48" s="37"/>
      <c r="G48" s="37">
        <f>G18+G45</f>
        <v>0</v>
      </c>
      <c r="H48" s="37"/>
      <c r="I48" s="37">
        <f>I18+I45</f>
        <v>0</v>
      </c>
      <c r="J48" s="37"/>
      <c r="L48" s="1"/>
    </row>
    <row r="49" spans="1:12" ht="9.75" customHeight="1" thickTop="1">
      <c r="L49" s="2"/>
    </row>
    <row r="50" spans="1:12" ht="30" customHeight="1">
      <c r="A50" s="23" t="s">
        <v>47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2" ht="32.25" customHeight="1">
      <c r="A51" s="24" t="s">
        <v>41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2" ht="46.5" customHeight="1">
      <c r="A52" s="25" t="s">
        <v>15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2" ht="44.25" customHeight="1">
      <c r="A53" s="26" t="s">
        <v>48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2" ht="35.25" customHeight="1">
      <c r="A54" s="27" t="s">
        <v>16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2" ht="5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2" ht="30" customHeight="1">
      <c r="A56" s="19" t="s">
        <v>17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2" ht="17.25">
      <c r="A57" s="22" t="s">
        <v>18</v>
      </c>
      <c r="B57" s="22"/>
      <c r="C57" s="22"/>
      <c r="D57" s="22"/>
      <c r="E57" s="22"/>
      <c r="F57" s="22"/>
      <c r="G57" s="22"/>
      <c r="H57" s="22"/>
      <c r="I57" s="22"/>
      <c r="J57" s="22"/>
    </row>
    <row r="58" spans="1:12" ht="33" customHeight="1">
      <c r="A58" s="19" t="s">
        <v>42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2" ht="30" customHeight="1">
      <c r="A59" s="19" t="s">
        <v>43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2" ht="21" customHeight="1">
      <c r="A60" s="19" t="s">
        <v>44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2" ht="30.75" customHeight="1">
      <c r="A61" s="19" t="s">
        <v>45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2" ht="31.5" customHeight="1">
      <c r="A62" s="19" t="s">
        <v>46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12" ht="14.25" customHeight="1">
      <c r="A63" s="20" t="s">
        <v>19</v>
      </c>
      <c r="B63" s="20"/>
      <c r="C63" s="20"/>
      <c r="D63" s="20"/>
      <c r="E63" s="20"/>
      <c r="F63" s="20"/>
      <c r="G63" s="20"/>
      <c r="H63" s="20"/>
      <c r="I63" s="20"/>
      <c r="J63" s="20"/>
    </row>
    <row r="64" spans="1:12" ht="167.25" customHeight="1">
      <c r="A64" s="21" t="s">
        <v>51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11" ht="2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3"/>
    </row>
    <row r="67" spans="1:11">
      <c r="A67" s="1" t="s">
        <v>49</v>
      </c>
      <c r="E67" s="15" t="s">
        <v>50</v>
      </c>
      <c r="F67" s="16"/>
      <c r="G67" s="16"/>
      <c r="I67" s="1"/>
    </row>
    <row r="103" ht="22.5" customHeight="1"/>
    <row r="104" ht="8.25" customHeight="1"/>
  </sheetData>
  <mergeCells count="115">
    <mergeCell ref="F11:H11"/>
    <mergeCell ref="B12:C12"/>
    <mergeCell ref="A13:J13"/>
    <mergeCell ref="A14:C14"/>
    <mergeCell ref="D14:F14"/>
    <mergeCell ref="G14:J14"/>
    <mergeCell ref="A1:J1"/>
    <mergeCell ref="A2:J2"/>
    <mergeCell ref="A3:J3"/>
    <mergeCell ref="A4:J4"/>
    <mergeCell ref="A8:J8"/>
    <mergeCell ref="A10:J10"/>
    <mergeCell ref="A18:D18"/>
    <mergeCell ref="E18:F18"/>
    <mergeCell ref="G18:H18"/>
    <mergeCell ref="I18:J18"/>
    <mergeCell ref="A19:H19"/>
    <mergeCell ref="A20:J20"/>
    <mergeCell ref="A15:J15"/>
    <mergeCell ref="A16:J16"/>
    <mergeCell ref="A17:D17"/>
    <mergeCell ref="E17:F17"/>
    <mergeCell ref="G17:H17"/>
    <mergeCell ref="I17:J17"/>
    <mergeCell ref="A24:H24"/>
    <mergeCell ref="A25:D25"/>
    <mergeCell ref="E25:F25"/>
    <mergeCell ref="G25:H25"/>
    <mergeCell ref="I25:J25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7:D27"/>
    <mergeCell ref="E27:F27"/>
    <mergeCell ref="G27:H27"/>
    <mergeCell ref="I27:J27"/>
    <mergeCell ref="A28:H28"/>
    <mergeCell ref="A29:D29"/>
    <mergeCell ref="E29:F29"/>
    <mergeCell ref="G29:H29"/>
    <mergeCell ref="I29:J29"/>
    <mergeCell ref="A33:J33"/>
    <mergeCell ref="A34:D34"/>
    <mergeCell ref="E34:F34"/>
    <mergeCell ref="G34:H34"/>
    <mergeCell ref="I34:J34"/>
    <mergeCell ref="A35:H35"/>
    <mergeCell ref="A30:D30"/>
    <mergeCell ref="E30:F30"/>
    <mergeCell ref="G30:H30"/>
    <mergeCell ref="I30:J30"/>
    <mergeCell ref="A31:H31"/>
    <mergeCell ref="A32:D32"/>
    <mergeCell ref="E32:F32"/>
    <mergeCell ref="G32:H32"/>
    <mergeCell ref="I32:J32"/>
    <mergeCell ref="A39:J39"/>
    <mergeCell ref="A40:D40"/>
    <mergeCell ref="E40:F40"/>
    <mergeCell ref="G40:H40"/>
    <mergeCell ref="I40:J40"/>
    <mergeCell ref="A41:J41"/>
    <mergeCell ref="A36:D36"/>
    <mergeCell ref="E36:F36"/>
    <mergeCell ref="G36:H36"/>
    <mergeCell ref="I36:J36"/>
    <mergeCell ref="A37:J37"/>
    <mergeCell ref="A38:D38"/>
    <mergeCell ref="E38:F38"/>
    <mergeCell ref="G38:H38"/>
    <mergeCell ref="I38:J3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43:D43"/>
    <mergeCell ref="E43:F43"/>
    <mergeCell ref="G43:H43"/>
    <mergeCell ref="I43:J43"/>
    <mergeCell ref="A50:J50"/>
    <mergeCell ref="A51:J51"/>
    <mergeCell ref="A52:J52"/>
    <mergeCell ref="A53:J53"/>
    <mergeCell ref="A54:J54"/>
    <mergeCell ref="A55:J55"/>
    <mergeCell ref="A46:J46"/>
    <mergeCell ref="A47:J47"/>
    <mergeCell ref="A48:D48"/>
    <mergeCell ref="E48:F48"/>
    <mergeCell ref="G48:H48"/>
    <mergeCell ref="I48:J48"/>
    <mergeCell ref="A62:J62"/>
    <mergeCell ref="A63:J63"/>
    <mergeCell ref="A64:J64"/>
    <mergeCell ref="A56:J56"/>
    <mergeCell ref="A57:J57"/>
    <mergeCell ref="A58:J58"/>
    <mergeCell ref="A59:J59"/>
    <mergeCell ref="A60:J60"/>
    <mergeCell ref="A61:J61"/>
  </mergeCells>
  <pageMargins left="0.23622047244094491" right="0.23622047244094491" top="0.23622047244094491" bottom="0.23622047244094491" header="0.19685039370078741" footer="0.19685039370078741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Dočkal Pavel, Ing.</cp:lastModifiedBy>
  <cp:lastPrinted>2024-02-21T10:58:26Z</cp:lastPrinted>
  <dcterms:created xsi:type="dcterms:W3CDTF">2022-03-16T14:02:52Z</dcterms:created>
  <dcterms:modified xsi:type="dcterms:W3CDTF">2024-02-21T11:00:15Z</dcterms:modified>
</cp:coreProperties>
</file>