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-OVZ\2024 Zadávací dokumentace\VZMR\VZ-2024-000298 - Prodloužení technické podpory a servisu prostředí Microsoft\01 zd\"/>
    </mc:Choice>
  </mc:AlternateContent>
  <xr:revisionPtr revIDLastSave="0" documentId="13_ncr:1_{97159CBA-3B17-4EB2-8A58-CB7A09197DA7}" xr6:coauthVersionLast="36" xr6:coauthVersionMax="36" xr10:uidLastSave="{00000000-0000-0000-0000-000000000000}"/>
  <bookViews>
    <workbookView xWindow="-28920" yWindow="-120" windowWidth="29040" windowHeight="17640" xr2:uid="{00000000-000D-0000-FFFF-FFFF00000000}"/>
  </bookViews>
  <sheets>
    <sheet name="Krycí list  - Technická podpora" sheetId="1" r:id="rId1"/>
  </sheets>
  <calcPr calcId="191029"/>
</workbook>
</file>

<file path=xl/calcChain.xml><?xml version="1.0" encoding="utf-8"?>
<calcChain xmlns="http://schemas.openxmlformats.org/spreadsheetml/2006/main">
  <c r="F41" i="1" l="1"/>
  <c r="E41" i="1" s="1"/>
  <c r="G41" i="1"/>
  <c r="I41" i="1" s="1"/>
  <c r="H41" i="1" s="1"/>
  <c r="F42" i="1"/>
  <c r="E42" i="1" s="1"/>
  <c r="G42" i="1"/>
  <c r="I42" i="1" s="1"/>
  <c r="H42" i="1" s="1"/>
  <c r="F43" i="1"/>
  <c r="E43" i="1" s="1"/>
  <c r="G43" i="1"/>
  <c r="I43" i="1" s="1"/>
  <c r="F44" i="1"/>
  <c r="E44" i="1" s="1"/>
  <c r="G44" i="1"/>
  <c r="I44" i="1" s="1"/>
  <c r="G40" i="1"/>
  <c r="I40" i="1" s="1"/>
  <c r="H40" i="1" s="1"/>
  <c r="F40" i="1"/>
  <c r="E40" i="1" s="1"/>
  <c r="H44" i="1" l="1"/>
  <c r="H43" i="1"/>
  <c r="H45" i="1"/>
  <c r="G45" i="1"/>
  <c r="I45" i="1"/>
  <c r="G33" i="1" l="1"/>
  <c r="G34" i="1" l="1"/>
  <c r="G47" i="1" s="1"/>
  <c r="I33" i="1"/>
  <c r="F33" i="1"/>
  <c r="H33" i="1" l="1"/>
  <c r="I34" i="1"/>
  <c r="G49" i="1" s="1"/>
  <c r="E33" i="1"/>
  <c r="H34" i="1" l="1"/>
  <c r="G48" i="1" s="1"/>
</calcChain>
</file>

<file path=xl/sharedStrings.xml><?xml version="1.0" encoding="utf-8"?>
<sst xmlns="http://schemas.openxmlformats.org/spreadsheetml/2006/main" count="58" uniqueCount="47">
  <si>
    <t>za 1 kus</t>
  </si>
  <si>
    <t>bez DPH</t>
  </si>
  <si>
    <t>DPH</t>
  </si>
  <si>
    <t>s DPH</t>
  </si>
  <si>
    <t>Cena celkem v Kč</t>
  </si>
  <si>
    <t>Cena v Kč</t>
  </si>
  <si>
    <t>celkem</t>
  </si>
  <si>
    <t>Název, předmět a rozsah služb</t>
  </si>
  <si>
    <t>Paušální platba včetně hodinové dotace předplacených služeb na technickou podporu zahrnující:
- dispečink (hotline) v pracovní dobu ve výši 16 hodin měsíčně,
- dostupnost služeb za podmínek stanovených SLA listy,
- aktualizace z důvodu vylepšování, odstraňování závad v rámci záruky za jakost, technologického rozvoje, zvyšování bezpečnosti, zajištění souladu s legislativními změnami.</t>
  </si>
  <si>
    <t>Cena v Kč/měsíc</t>
  </si>
  <si>
    <t>Počet měsíců</t>
  </si>
  <si>
    <t>Konzultace v oblasti licenční podpory produktů - Software Asset Management</t>
  </si>
  <si>
    <t>Poskytování poradenství v oblasti nejvhodnějšího modelu licencování v rámci Volume Licensing programů</t>
  </si>
  <si>
    <t>Konzultační a poradenské služby související s uplatněním produktů v prostředí zadavatele</t>
  </si>
  <si>
    <t>Aktivace, správa, či údržba licenčních stránek zadavatele u vendora, aktivace a správa anuitních benefitů a další.</t>
  </si>
  <si>
    <t>Migrační a konfigurační služby.</t>
  </si>
  <si>
    <t>za 1 člověkohodinu</t>
  </si>
  <si>
    <t>Doplňkové služby podpory k technologiím Microsoft nad rámec paušálního poplatku</t>
  </si>
  <si>
    <t>Název, předmět a rozsah služeb</t>
  </si>
  <si>
    <t>Příloha č. 1</t>
  </si>
  <si>
    <t>Krycí list nabídkové ceny</t>
  </si>
  <si>
    <t>Veřejná zakázka malého rozsahu:</t>
  </si>
  <si>
    <t>Zadavatel: Fakultní nemocnice Olomouc, Zdravotníků 248/7, Olomouc, 77900</t>
  </si>
  <si>
    <t>Účastník:</t>
  </si>
  <si>
    <t>Obchodní firma nebo název:</t>
  </si>
  <si>
    <t>V případě, že podává nabídku více účastníků, uvedou se všichni členové (účastníci) sdružení a reprezentant sdružení.</t>
  </si>
  <si>
    <t>Sídlo:</t>
  </si>
  <si>
    <t>V případě, že podává nabídku více dodavatelů, uvede se sídlo reprezentanta sdružení.</t>
  </si>
  <si>
    <t>Jméno a příjmení kontaktní osoby:</t>
  </si>
  <si>
    <t>V případě, že podává nabídku více dodavatelů, uvedou se statutární zástupci reprezentanta sdružení.</t>
  </si>
  <si>
    <t>IČO</t>
  </si>
  <si>
    <t>DIČ</t>
  </si>
  <si>
    <t>V případě, že podává nabídku více dodavatelů, uvede se IČO a DIČ reprezentanta sdružení.</t>
  </si>
  <si>
    <t>telefon na kontaktní osobu</t>
  </si>
  <si>
    <t>fax</t>
  </si>
  <si>
    <t>e-mail na kontaktní osobu</t>
  </si>
  <si>
    <t>V případě, že podává nabídku více dodavatelů, uvede se spojení na reprezentantantem sdružení.</t>
  </si>
  <si>
    <t>Celková nabídková cena v Kč včetně DPH</t>
  </si>
  <si>
    <t>Doplňte takto označené buňky</t>
  </si>
  <si>
    <t>Datum:</t>
  </si>
  <si>
    <r>
      <rPr>
        <b/>
        <sz val="8"/>
        <rFont val="Calibri"/>
        <family val="2"/>
        <charset val="238"/>
        <scheme val="minor"/>
      </rPr>
      <t>Čestné prohlášení osoby oprávněné jednat za dodavatele</t>
    </r>
    <r>
      <rPr>
        <sz val="8"/>
        <rFont val="Calibri"/>
        <family val="2"/>
        <charset val="238"/>
        <scheme val="minor"/>
      </rPr>
      <t xml:space="preserve">
Podpisem tohoto Krycího listu:
a) čestně prohlašuji, že dodavatel splňuje základní způsobilosti v rozsahu dle § 74 zákona č. 134/2016 Sb., o zadávání veřejných zakázek, ve znění pozdějších předpisů, 
b) čestně prohlašuji, že výběrem nabídky, uzavřením smlouvy ani plněním veřejné zakázky nedojde k porušení právních předpisů a rozhodnutí upravujících mezinárodní sankce, kterými jsou Česká republika nebo Zadavatel vázáni a současně čestně prohlašuji, že současně žádný z poddodavatelů podílejících se na realizaci veřejné zakázky nebo osoba, jejichž prostřednictvím dodavatel prokazuje část kvalifikace a hodlá je využít při plnění veřejné zakázky, není subjektem, na který by dopadaly mezinárodní sankce dle právních předpisů a rozhodnutí, kterými jsou Česká republika nebo Zadavatel vázáni (čestné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zakázek).
Vysvětlivky:
ČP dle písm. a) - konkrétní rozsah základní způsobilosti je uveden v příslušném bodu zadávací dokumentaci/výzvy k podání nabídek vztahujícímu se ke kvalifikaci
ČP dle písm. b) - 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zakázek. Bližší informace na jaké subjekty mají dané předpisy dopad jsou uvedené v bodu „Další podmínky a požadavky zadavatele“ zadávací dokumentace/výzvy k podání nabídek.</t>
    </r>
  </si>
  <si>
    <r>
      <rPr>
        <b/>
        <sz val="14"/>
        <rFont val="Calibri"/>
        <family val="2"/>
        <charset val="238"/>
        <scheme val="minor"/>
      </rPr>
      <t>Poskytování služeb technické podpory a servisu prostředí Microsoft</t>
    </r>
    <r>
      <rPr>
        <sz val="14"/>
        <rFont val="Calibri"/>
        <family val="2"/>
        <charset val="238"/>
        <scheme val="minor"/>
      </rPr>
      <t xml:space="preserve">
VZ-2024-000298</t>
    </r>
  </si>
  <si>
    <t xml:space="preserve">DPH </t>
  </si>
  <si>
    <t>razítko a podpis statutárního orgánu účastníka</t>
  </si>
  <si>
    <r>
      <t>Počet člověkohodin</t>
    </r>
    <r>
      <rPr>
        <b/>
        <sz val="10"/>
        <rFont val="Calibri"/>
        <family val="2"/>
        <charset val="238"/>
      </rPr>
      <t>*</t>
    </r>
  </si>
  <si>
    <r>
      <rPr>
        <sz val="9"/>
        <rFont val="Calibri"/>
        <family val="2"/>
        <charset val="238"/>
      </rPr>
      <t>*</t>
    </r>
    <r>
      <rPr>
        <i/>
        <sz val="9"/>
        <rFont val="Calibri"/>
        <family val="2"/>
        <charset val="238"/>
        <scheme val="minor"/>
      </rPr>
      <t>Uvedené množství je pouze orientační údaj sloužící k stanovení ceny pro posouzení nabídky ve výběrovém řízení, přičemž nezavazuje zadavatele k odběru tohoto počtu.
Zadavatel bude odebírat licence/služby dle svých aktuálních potřeb na základě dílčích objednávek, to znamená, že zadavatel je oprávněn určovat konkrétní množství a dobu plnění jednotlivých dílčích dodávek podle svých okamžitých aktuálních potřeb bez penalizace či jiného postihu ze strany dodavatele. Účastník není oprávněn stanovit minimální množstevní a finanční limit objednávky. Účastník bude pro FNOL garantovat nabídnutou cenu pro objednávky po dobu platnosti smlouvy jako maximálně přípustnou.</t>
    </r>
  </si>
  <si>
    <r>
      <t xml:space="preserve">Celková nabídková cena v Kč bez DPH </t>
    </r>
    <r>
      <rPr>
        <sz val="10"/>
        <rFont val="Calibri"/>
        <family val="2"/>
        <charset val="238"/>
        <scheme val="minor"/>
      </rPr>
      <t>(max. a nepřekročitelná ve výši 1 990 000,00 Kč bez DPH)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</si>
</sst>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_K_č"/>
  </numFmts>
  <fonts count="2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Helv"/>
      <family val="2"/>
    </font>
    <font>
      <sz val="10"/>
      <name val="Helv"/>
      <charset val="204"/>
    </font>
    <font>
      <sz val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name val="Calibri"/>
      <family val="2"/>
      <charset val="238"/>
    </font>
    <font>
      <b/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2" fillId="0" borderId="0"/>
    <xf numFmtId="44" fontId="11" fillId="0" borderId="0" applyFont="0" applyFill="0" applyBorder="0" applyAlignment="0" applyProtection="0"/>
  </cellStyleXfs>
  <cellXfs count="110">
    <xf numFmtId="0" fontId="0" fillId="0" borderId="0" xfId="0"/>
    <xf numFmtId="0" fontId="6" fillId="0" borderId="0" xfId="0" applyFont="1"/>
    <xf numFmtId="0" fontId="9" fillId="0" borderId="0" xfId="2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20" fillId="0" borderId="0" xfId="0" applyFont="1"/>
    <xf numFmtId="0" fontId="2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4" fontId="7" fillId="2" borderId="1" xfId="2" applyNumberFormat="1" applyFont="1" applyFill="1" applyBorder="1" applyAlignment="1">
      <alignment horizontal="right" vertical="center"/>
    </xf>
    <xf numFmtId="4" fontId="20" fillId="0" borderId="1" xfId="0" applyNumberFormat="1" applyFont="1" applyBorder="1" applyAlignment="1">
      <alignment vertical="center"/>
    </xf>
    <xf numFmtId="4" fontId="7" fillId="0" borderId="1" xfId="2" applyNumberFormat="1" applyFont="1" applyBorder="1" applyAlignment="1">
      <alignment horizontal="right" vertical="center"/>
    </xf>
    <xf numFmtId="4" fontId="21" fillId="0" borderId="1" xfId="0" applyNumberFormat="1" applyFont="1" applyBorder="1" applyAlignment="1">
      <alignment vertical="center"/>
    </xf>
    <xf numFmtId="0" fontId="7" fillId="3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12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1" fillId="0" borderId="0" xfId="0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4" fontId="0" fillId="0" borderId="0" xfId="0" applyNumberFormat="1" applyFont="1" applyAlignment="1">
      <alignment vertical="center"/>
    </xf>
    <xf numFmtId="0" fontId="5" fillId="0" borderId="1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0" fillId="0" borderId="15" xfId="0" applyFont="1" applyBorder="1" applyAlignment="1">
      <alignment horizontal="center" vertical="center" wrapText="1"/>
    </xf>
    <xf numFmtId="0" fontId="10" fillId="0" borderId="14" xfId="2" applyFont="1" applyBorder="1" applyAlignment="1">
      <alignment horizontal="left" vertical="center" wrapText="1"/>
    </xf>
    <xf numFmtId="0" fontId="21" fillId="0" borderId="0" xfId="0" applyFont="1" applyBorder="1" applyAlignment="1">
      <alignment vertical="center" wrapText="1"/>
    </xf>
    <xf numFmtId="4" fontId="21" fillId="0" borderId="0" xfId="0" applyNumberFormat="1" applyFont="1" applyBorder="1" applyAlignment="1">
      <alignment vertical="center"/>
    </xf>
    <xf numFmtId="0" fontId="10" fillId="0" borderId="14" xfId="2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164" fontId="18" fillId="3" borderId="31" xfId="4" applyNumberFormat="1" applyFont="1" applyFill="1" applyBorder="1" applyAlignment="1">
      <alignment horizontal="center" vertical="center"/>
    </xf>
    <xf numFmtId="164" fontId="18" fillId="3" borderId="29" xfId="4" applyNumberFormat="1" applyFont="1" applyFill="1" applyBorder="1" applyAlignment="1">
      <alignment horizontal="center" vertical="center"/>
    </xf>
    <xf numFmtId="164" fontId="18" fillId="3" borderId="32" xfId="4" applyNumberFormat="1" applyFont="1" applyFill="1" applyBorder="1" applyAlignment="1">
      <alignment horizontal="center" vertical="center"/>
    </xf>
    <xf numFmtId="4" fontId="10" fillId="0" borderId="1" xfId="2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8" xfId="0" applyFont="1" applyBorder="1" applyAlignment="1">
      <alignment horizontal="left" wrapText="1"/>
    </xf>
    <xf numFmtId="0" fontId="21" fillId="0" borderId="1" xfId="0" applyFont="1" applyBorder="1" applyAlignment="1">
      <alignment horizontal="left" wrapText="1"/>
    </xf>
    <xf numFmtId="0" fontId="21" fillId="0" borderId="8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164" fontId="18" fillId="3" borderId="6" xfId="0" applyNumberFormat="1" applyFont="1" applyFill="1" applyBorder="1" applyAlignment="1">
      <alignment horizontal="center" vertical="center"/>
    </xf>
    <xf numFmtId="164" fontId="18" fillId="3" borderId="3" xfId="0" applyNumberFormat="1" applyFont="1" applyFill="1" applyBorder="1" applyAlignment="1">
      <alignment horizontal="center" vertical="center"/>
    </xf>
    <xf numFmtId="164" fontId="18" fillId="3" borderId="19" xfId="0" applyNumberFormat="1" applyFont="1" applyFill="1" applyBorder="1" applyAlignment="1">
      <alignment horizontal="center" vertical="center"/>
    </xf>
    <xf numFmtId="164" fontId="18" fillId="3" borderId="23" xfId="4" applyNumberFormat="1" applyFont="1" applyFill="1" applyBorder="1" applyAlignment="1">
      <alignment horizontal="center" vertical="center"/>
    </xf>
    <xf numFmtId="164" fontId="18" fillId="3" borderId="24" xfId="4" applyNumberFormat="1" applyFont="1" applyFill="1" applyBorder="1" applyAlignment="1">
      <alignment horizontal="center" vertical="center"/>
    </xf>
    <xf numFmtId="164" fontId="18" fillId="3" borderId="25" xfId="4" applyNumberFormat="1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left" vertical="center" wrapText="1"/>
    </xf>
    <xf numFmtId="0" fontId="18" fillId="4" borderId="29" xfId="0" applyFont="1" applyFill="1" applyBorder="1" applyAlignment="1">
      <alignment horizontal="left" vertical="center" wrapText="1"/>
    </xf>
    <xf numFmtId="0" fontId="18" fillId="4" borderId="30" xfId="0" applyFont="1" applyFill="1" applyBorder="1" applyAlignment="1">
      <alignment horizontal="left" vertical="center" wrapText="1"/>
    </xf>
    <xf numFmtId="0" fontId="18" fillId="4" borderId="26" xfId="0" applyFont="1" applyFill="1" applyBorder="1" applyAlignment="1">
      <alignment horizontal="left" vertical="center" wrapText="1"/>
    </xf>
    <xf numFmtId="0" fontId="18" fillId="4" borderId="24" xfId="0" applyFont="1" applyFill="1" applyBorder="1" applyAlignment="1">
      <alignment horizontal="left" vertical="center" wrapText="1"/>
    </xf>
    <xf numFmtId="0" fontId="18" fillId="4" borderId="27" xfId="0" applyFont="1" applyFill="1" applyBorder="1" applyAlignment="1">
      <alignment horizontal="left" vertical="center" wrapText="1"/>
    </xf>
    <xf numFmtId="0" fontId="18" fillId="4" borderId="18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/>
    </xf>
    <xf numFmtId="0" fontId="18" fillId="4" borderId="19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9" fillId="0" borderId="6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/>
    </xf>
    <xf numFmtId="4" fontId="10" fillId="0" borderId="1" xfId="2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0" fillId="0" borderId="8" xfId="2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24" fillId="3" borderId="26" xfId="2" applyFont="1" applyFill="1" applyBorder="1" applyAlignment="1">
      <alignment horizontal="left" vertical="center" wrapText="1"/>
    </xf>
    <xf numFmtId="0" fontId="24" fillId="3" borderId="24" xfId="2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19" fillId="0" borderId="20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/>
    </xf>
    <xf numFmtId="0" fontId="23" fillId="0" borderId="14" xfId="2" applyFont="1" applyBorder="1" applyAlignment="1">
      <alignment horizontal="left" wrapText="1"/>
    </xf>
    <xf numFmtId="0" fontId="23" fillId="0" borderId="0" xfId="2" applyFont="1" applyBorder="1" applyAlignment="1">
      <alignment horizontal="left" wrapText="1"/>
    </xf>
    <xf numFmtId="0" fontId="23" fillId="0" borderId="15" xfId="2" applyFont="1" applyBorder="1" applyAlignment="1">
      <alignment horizontal="left" wrapText="1"/>
    </xf>
    <xf numFmtId="0" fontId="19" fillId="0" borderId="2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5" fillId="2" borderId="5" xfId="0" applyFont="1" applyFill="1" applyBorder="1" applyAlignment="1">
      <alignment horizontal="left" vertical="center"/>
    </xf>
  </cellXfs>
  <cellStyles count="5">
    <cellStyle name="_IBM System Cluster e1350 Options WK20 2008" xfId="1" xr:uid="{00000000-0005-0000-0000-000000000000}"/>
    <cellStyle name="Měna" xfId="4" builtinId="4"/>
    <cellStyle name="Normální" xfId="0" builtinId="0"/>
    <cellStyle name="Normální 2" xfId="2" xr:uid="{00000000-0005-0000-0000-000002000000}"/>
    <cellStyle name="Styl 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tabSelected="1" topLeftCell="A28" zoomScaleNormal="100" workbookViewId="0">
      <selection activeCell="A47" sqref="A47:F47"/>
    </sheetView>
  </sheetViews>
  <sheetFormatPr defaultColWidth="9.140625" defaultRowHeight="15"/>
  <cols>
    <col min="1" max="1" width="37.42578125" style="3" customWidth="1"/>
    <col min="2" max="2" width="10.7109375" style="1" customWidth="1"/>
    <col min="3" max="3" width="7.140625" style="13" customWidth="1"/>
    <col min="4" max="6" width="10.7109375" style="1" customWidth="1"/>
    <col min="7" max="8" width="13.28515625" style="1" customWidth="1"/>
    <col min="9" max="9" width="12.140625" style="4" customWidth="1"/>
    <col min="10" max="10" width="0.28515625" style="1" customWidth="1"/>
    <col min="11" max="16384" width="9.140625" style="1"/>
  </cols>
  <sheetData>
    <row r="1" spans="1:10" s="7" customFormat="1" ht="10.5" customHeight="1" thickTop="1">
      <c r="A1" s="23"/>
      <c r="B1" s="24"/>
      <c r="C1" s="24"/>
      <c r="D1" s="24"/>
      <c r="E1" s="24"/>
      <c r="F1" s="24"/>
      <c r="G1" s="24"/>
      <c r="H1" s="24"/>
      <c r="I1" s="24"/>
      <c r="J1" s="25" t="s">
        <v>19</v>
      </c>
    </row>
    <row r="2" spans="1:10" s="7" customFormat="1" ht="21" customHeight="1">
      <c r="A2" s="85" t="s">
        <v>20</v>
      </c>
      <c r="B2" s="86"/>
      <c r="C2" s="86"/>
      <c r="D2" s="86"/>
      <c r="E2" s="86"/>
      <c r="F2" s="86"/>
      <c r="G2" s="86"/>
      <c r="H2" s="86"/>
      <c r="I2" s="86"/>
      <c r="J2" s="87"/>
    </row>
    <row r="3" spans="1:10" s="7" customFormat="1" ht="6.75" customHeight="1">
      <c r="A3" s="26"/>
      <c r="B3" s="8"/>
      <c r="C3" s="8"/>
      <c r="D3" s="8"/>
      <c r="E3" s="8"/>
      <c r="F3" s="8"/>
      <c r="G3" s="8"/>
      <c r="H3" s="8"/>
      <c r="I3" s="8"/>
      <c r="J3" s="27"/>
    </row>
    <row r="4" spans="1:10" s="7" customFormat="1" ht="18.75" customHeight="1">
      <c r="A4" s="88" t="s">
        <v>21</v>
      </c>
      <c r="B4" s="89"/>
      <c r="C4" s="89"/>
      <c r="D4" s="89"/>
      <c r="E4" s="89"/>
      <c r="F4" s="89"/>
      <c r="G4" s="89"/>
      <c r="H4" s="89"/>
      <c r="I4" s="89"/>
      <c r="J4" s="90"/>
    </row>
    <row r="5" spans="1:10" s="7" customFormat="1" ht="10.5" customHeight="1" thickBot="1">
      <c r="A5" s="28"/>
      <c r="B5" s="8"/>
      <c r="C5" s="8"/>
      <c r="D5" s="91"/>
      <c r="E5" s="91"/>
      <c r="F5" s="91"/>
      <c r="G5" s="91"/>
      <c r="H5" s="91"/>
      <c r="I5" s="91"/>
      <c r="J5" s="92"/>
    </row>
    <row r="6" spans="1:10" s="7" customFormat="1" ht="51.75" customHeight="1" thickBot="1">
      <c r="A6" s="93" t="s">
        <v>41</v>
      </c>
      <c r="B6" s="94"/>
      <c r="C6" s="94"/>
      <c r="D6" s="94"/>
      <c r="E6" s="94"/>
      <c r="F6" s="94"/>
      <c r="G6" s="94"/>
      <c r="H6" s="94"/>
      <c r="I6" s="94"/>
      <c r="J6" s="95"/>
    </row>
    <row r="7" spans="1:10" s="7" customFormat="1" ht="14.25" customHeight="1">
      <c r="A7" s="40" t="s">
        <v>22</v>
      </c>
      <c r="B7" s="41"/>
      <c r="C7" s="41"/>
      <c r="D7" s="41"/>
      <c r="E7" s="8"/>
      <c r="F7" s="8"/>
      <c r="G7" s="8"/>
      <c r="H7" s="8"/>
      <c r="I7" s="8"/>
      <c r="J7" s="27"/>
    </row>
    <row r="8" spans="1:10" s="7" customFormat="1">
      <c r="A8" s="40" t="s">
        <v>23</v>
      </c>
      <c r="B8" s="8"/>
      <c r="C8" s="8"/>
      <c r="D8" s="8"/>
      <c r="E8" s="8"/>
      <c r="F8" s="8"/>
      <c r="G8" s="8"/>
      <c r="H8" s="8"/>
      <c r="I8" s="8"/>
      <c r="J8" s="27"/>
    </row>
    <row r="9" spans="1:10" s="7" customFormat="1" ht="3.75" customHeight="1">
      <c r="A9" s="26"/>
      <c r="B9" s="8"/>
      <c r="C9" s="8"/>
      <c r="D9" s="8"/>
      <c r="E9" s="8"/>
      <c r="F9" s="8"/>
      <c r="G9" s="8"/>
      <c r="H9" s="8"/>
      <c r="I9" s="8"/>
      <c r="J9" s="27"/>
    </row>
    <row r="10" spans="1:10" s="7" customFormat="1" ht="12.75">
      <c r="A10" s="29" t="s">
        <v>24</v>
      </c>
      <c r="B10" s="8"/>
      <c r="C10" s="8"/>
      <c r="D10" s="8"/>
      <c r="E10" s="8"/>
      <c r="F10" s="8"/>
      <c r="G10" s="8"/>
      <c r="H10" s="8"/>
      <c r="I10" s="8"/>
      <c r="J10" s="27"/>
    </row>
    <row r="11" spans="1:10" s="7" customFormat="1" ht="30" customHeight="1">
      <c r="A11" s="96"/>
      <c r="B11" s="97"/>
      <c r="C11" s="97"/>
      <c r="D11" s="97"/>
      <c r="E11" s="97"/>
      <c r="F11" s="97"/>
      <c r="G11" s="97"/>
      <c r="H11" s="97"/>
      <c r="I11" s="97"/>
      <c r="J11" s="98"/>
    </row>
    <row r="12" spans="1:10" s="7" customFormat="1" ht="11.45" customHeight="1">
      <c r="A12" s="99" t="s">
        <v>25</v>
      </c>
      <c r="B12" s="100"/>
      <c r="C12" s="100"/>
      <c r="D12" s="100"/>
      <c r="E12" s="100"/>
      <c r="F12" s="100"/>
      <c r="G12" s="100"/>
      <c r="H12" s="100"/>
      <c r="I12" s="100"/>
      <c r="J12" s="101"/>
    </row>
    <row r="13" spans="1:10" s="7" customFormat="1" ht="7.5" customHeight="1">
      <c r="A13" s="26"/>
      <c r="B13" s="8"/>
      <c r="C13" s="8"/>
      <c r="D13" s="8"/>
      <c r="E13" s="8"/>
      <c r="F13" s="8"/>
      <c r="G13" s="8"/>
      <c r="H13" s="8"/>
      <c r="I13" s="8"/>
      <c r="J13" s="27"/>
    </row>
    <row r="14" spans="1:10" s="7" customFormat="1" ht="12.75">
      <c r="A14" s="29" t="s">
        <v>26</v>
      </c>
      <c r="B14" s="8"/>
      <c r="C14" s="8"/>
      <c r="D14" s="8"/>
      <c r="E14" s="8"/>
      <c r="F14" s="8"/>
      <c r="G14" s="8"/>
      <c r="H14" s="8"/>
      <c r="I14" s="8"/>
      <c r="J14" s="27"/>
    </row>
    <row r="15" spans="1:10" s="7" customFormat="1" ht="29.25" customHeight="1">
      <c r="A15" s="96"/>
      <c r="B15" s="97"/>
      <c r="C15" s="97"/>
      <c r="D15" s="97"/>
      <c r="E15" s="97"/>
      <c r="F15" s="97"/>
      <c r="G15" s="97"/>
      <c r="H15" s="97"/>
      <c r="I15" s="97"/>
      <c r="J15" s="98"/>
    </row>
    <row r="16" spans="1:10" s="7" customFormat="1" ht="11.45" customHeight="1">
      <c r="A16" s="99" t="s">
        <v>27</v>
      </c>
      <c r="B16" s="100"/>
      <c r="C16" s="100"/>
      <c r="D16" s="100"/>
      <c r="E16" s="100"/>
      <c r="F16" s="100"/>
      <c r="G16" s="100"/>
      <c r="H16" s="100"/>
      <c r="I16" s="100"/>
      <c r="J16" s="101"/>
    </row>
    <row r="17" spans="1:10" s="7" customFormat="1" ht="7.5" customHeight="1">
      <c r="A17" s="26"/>
      <c r="B17" s="8"/>
      <c r="C17" s="8"/>
      <c r="D17" s="8"/>
      <c r="E17" s="8"/>
      <c r="F17" s="8"/>
      <c r="G17" s="8"/>
      <c r="H17" s="8"/>
      <c r="I17" s="8"/>
      <c r="J17" s="27"/>
    </row>
    <row r="18" spans="1:10" s="7" customFormat="1" ht="18" customHeight="1">
      <c r="A18" s="29" t="s">
        <v>28</v>
      </c>
      <c r="B18" s="8"/>
      <c r="C18" s="8"/>
      <c r="D18" s="8"/>
      <c r="E18" s="8"/>
      <c r="F18" s="8"/>
      <c r="G18" s="8"/>
      <c r="H18" s="8"/>
      <c r="I18" s="8"/>
      <c r="J18" s="27"/>
    </row>
    <row r="19" spans="1:10" s="7" customFormat="1" ht="30" customHeight="1">
      <c r="A19" s="96"/>
      <c r="B19" s="97"/>
      <c r="C19" s="97"/>
      <c r="D19" s="97"/>
      <c r="E19" s="97"/>
      <c r="F19" s="97"/>
      <c r="G19" s="97"/>
      <c r="H19" s="97"/>
      <c r="I19" s="97"/>
      <c r="J19" s="98"/>
    </row>
    <row r="20" spans="1:10" s="7" customFormat="1" ht="16.5" customHeight="1">
      <c r="A20" s="99" t="s">
        <v>29</v>
      </c>
      <c r="B20" s="100"/>
      <c r="C20" s="100"/>
      <c r="D20" s="100"/>
      <c r="E20" s="100"/>
      <c r="F20" s="100"/>
      <c r="G20" s="100"/>
      <c r="H20" s="100"/>
      <c r="I20" s="100"/>
      <c r="J20" s="101"/>
    </row>
    <row r="21" spans="1:10" s="7" customFormat="1" ht="7.5" customHeight="1">
      <c r="A21" s="26"/>
      <c r="B21" s="8"/>
      <c r="C21" s="8"/>
      <c r="D21" s="8"/>
      <c r="E21" s="8"/>
      <c r="F21" s="8"/>
      <c r="G21" s="8"/>
      <c r="H21" s="8"/>
      <c r="I21" s="8"/>
      <c r="J21" s="27"/>
    </row>
    <row r="22" spans="1:10" s="7" customFormat="1" ht="10.5" customHeight="1">
      <c r="A22" s="29" t="s">
        <v>30</v>
      </c>
      <c r="B22" s="9"/>
      <c r="C22" s="8"/>
      <c r="D22" s="9"/>
      <c r="E22" s="8"/>
      <c r="F22" s="9" t="s">
        <v>31</v>
      </c>
      <c r="G22" s="9"/>
      <c r="H22" s="9"/>
      <c r="I22" s="8"/>
      <c r="J22" s="27"/>
    </row>
    <row r="23" spans="1:10" s="7" customFormat="1" ht="16.5" customHeight="1">
      <c r="A23" s="30"/>
      <c r="B23" s="10"/>
      <c r="C23" s="12"/>
      <c r="D23" s="10"/>
      <c r="E23" s="11"/>
      <c r="F23" s="102"/>
      <c r="G23" s="97"/>
      <c r="H23" s="97"/>
      <c r="I23" s="97"/>
      <c r="J23" s="31"/>
    </row>
    <row r="24" spans="1:10" s="7" customFormat="1" ht="18" customHeight="1">
      <c r="A24" s="99" t="s">
        <v>32</v>
      </c>
      <c r="B24" s="100"/>
      <c r="C24" s="100"/>
      <c r="D24" s="100"/>
      <c r="E24" s="100"/>
      <c r="F24" s="100"/>
      <c r="G24" s="100"/>
      <c r="H24" s="100"/>
      <c r="I24" s="100"/>
      <c r="J24" s="101"/>
    </row>
    <row r="25" spans="1:10" s="7" customFormat="1" ht="7.9" customHeight="1">
      <c r="A25" s="26"/>
      <c r="B25" s="8"/>
      <c r="C25" s="8"/>
      <c r="D25" s="8"/>
      <c r="E25" s="8"/>
      <c r="F25" s="8"/>
      <c r="G25" s="8"/>
      <c r="H25" s="8"/>
      <c r="I25" s="8"/>
      <c r="J25" s="27"/>
    </row>
    <row r="26" spans="1:10" s="7" customFormat="1" ht="15.75" customHeight="1">
      <c r="A26" s="106" t="s">
        <v>33</v>
      </c>
      <c r="B26" s="107"/>
      <c r="C26" s="107"/>
      <c r="D26" s="9" t="s">
        <v>34</v>
      </c>
      <c r="E26" s="8"/>
      <c r="F26" s="8"/>
      <c r="G26" s="108" t="s">
        <v>35</v>
      </c>
      <c r="H26" s="107"/>
      <c r="I26" s="107"/>
      <c r="J26" s="27"/>
    </row>
    <row r="27" spans="1:10" s="7" customFormat="1" ht="18.75" customHeight="1">
      <c r="A27" s="96"/>
      <c r="B27" s="97"/>
      <c r="C27" s="97"/>
      <c r="D27" s="102"/>
      <c r="E27" s="97"/>
      <c r="F27" s="109"/>
      <c r="G27" s="102"/>
      <c r="H27" s="97"/>
      <c r="I27" s="97"/>
      <c r="J27" s="31"/>
    </row>
    <row r="28" spans="1:10" s="7" customFormat="1" ht="11.45" customHeight="1">
      <c r="A28" s="99" t="s">
        <v>36</v>
      </c>
      <c r="B28" s="100"/>
      <c r="C28" s="100"/>
      <c r="D28" s="100"/>
      <c r="E28" s="100"/>
      <c r="F28" s="100"/>
      <c r="G28" s="100"/>
      <c r="H28" s="100"/>
      <c r="I28" s="100"/>
      <c r="J28" s="101"/>
    </row>
    <row r="29" spans="1:10" ht="5.25" customHeight="1">
      <c r="A29" s="103"/>
      <c r="B29" s="104"/>
      <c r="C29" s="104"/>
      <c r="D29" s="104"/>
      <c r="E29" s="104"/>
      <c r="F29" s="104"/>
      <c r="G29" s="104"/>
      <c r="H29" s="104"/>
      <c r="I29" s="104"/>
      <c r="J29" s="105"/>
    </row>
    <row r="30" spans="1:10" s="6" customFormat="1">
      <c r="A30" s="81" t="s">
        <v>7</v>
      </c>
      <c r="B30" s="78"/>
      <c r="C30" s="82" t="s">
        <v>10</v>
      </c>
      <c r="D30" s="77" t="s">
        <v>9</v>
      </c>
      <c r="E30" s="78"/>
      <c r="F30" s="78"/>
      <c r="G30" s="78"/>
      <c r="H30" s="78"/>
      <c r="I30" s="78"/>
      <c r="J30" s="42"/>
    </row>
    <row r="31" spans="1:10" s="6" customFormat="1">
      <c r="A31" s="81"/>
      <c r="B31" s="78"/>
      <c r="C31" s="82"/>
      <c r="D31" s="77" t="s">
        <v>0</v>
      </c>
      <c r="E31" s="78"/>
      <c r="F31" s="78"/>
      <c r="G31" s="77" t="s">
        <v>6</v>
      </c>
      <c r="H31" s="77"/>
      <c r="I31" s="77"/>
      <c r="J31" s="42"/>
    </row>
    <row r="32" spans="1:10" s="6" customFormat="1">
      <c r="A32" s="81"/>
      <c r="B32" s="78"/>
      <c r="C32" s="82"/>
      <c r="D32" s="15" t="s">
        <v>1</v>
      </c>
      <c r="E32" s="15" t="s">
        <v>2</v>
      </c>
      <c r="F32" s="15" t="s">
        <v>3</v>
      </c>
      <c r="G32" s="15" t="s">
        <v>1</v>
      </c>
      <c r="H32" s="15" t="s">
        <v>2</v>
      </c>
      <c r="I32" s="15" t="s">
        <v>3</v>
      </c>
      <c r="J32" s="42"/>
    </row>
    <row r="33" spans="1:10" s="5" customFormat="1" ht="104.25" customHeight="1">
      <c r="A33" s="53" t="s">
        <v>8</v>
      </c>
      <c r="B33" s="54"/>
      <c r="C33" s="16">
        <v>48</v>
      </c>
      <c r="D33" s="17"/>
      <c r="E33" s="18">
        <f>F33-D33</f>
        <v>0</v>
      </c>
      <c r="F33" s="18">
        <f>D33*1.21</f>
        <v>0</v>
      </c>
      <c r="G33" s="19">
        <f>D33*C33</f>
        <v>0</v>
      </c>
      <c r="H33" s="18">
        <f>I33-G33</f>
        <v>0</v>
      </c>
      <c r="I33" s="18">
        <f>G33*1.21</f>
        <v>0</v>
      </c>
      <c r="J33" s="33"/>
    </row>
    <row r="34" spans="1:10" s="14" customFormat="1" ht="19.5" customHeight="1">
      <c r="A34" s="79" t="s">
        <v>4</v>
      </c>
      <c r="B34" s="56"/>
      <c r="C34" s="56"/>
      <c r="D34" s="80"/>
      <c r="E34" s="80"/>
      <c r="F34" s="80"/>
      <c r="G34" s="20">
        <f>SUM(G33:G33)</f>
        <v>0</v>
      </c>
      <c r="H34" s="20">
        <f>SUM(H33:H33)</f>
        <v>0</v>
      </c>
      <c r="I34" s="20">
        <f>SUM(I33:I33)</f>
        <v>0</v>
      </c>
      <c r="J34" s="33"/>
    </row>
    <row r="35" spans="1:10" s="5" customFormat="1" ht="9.75" customHeight="1">
      <c r="A35" s="43"/>
      <c r="B35" s="34"/>
      <c r="C35" s="34"/>
      <c r="D35" s="44"/>
      <c r="E35" s="44"/>
      <c r="F35" s="44"/>
      <c r="G35" s="45"/>
      <c r="H35" s="45"/>
      <c r="I35" s="45"/>
      <c r="J35" s="33"/>
    </row>
    <row r="36" spans="1:10" s="5" customFormat="1" ht="19.5" customHeight="1">
      <c r="A36" s="46" t="s">
        <v>17</v>
      </c>
      <c r="B36" s="34"/>
      <c r="C36" s="34"/>
      <c r="D36" s="44"/>
      <c r="E36" s="44"/>
      <c r="F36" s="44"/>
      <c r="G36" s="45"/>
      <c r="H36" s="45"/>
      <c r="I36" s="45"/>
      <c r="J36" s="33"/>
    </row>
    <row r="37" spans="1:10" s="5" customFormat="1" ht="19.5" customHeight="1">
      <c r="A37" s="81" t="s">
        <v>18</v>
      </c>
      <c r="B37" s="52"/>
      <c r="C37" s="82" t="s">
        <v>44</v>
      </c>
      <c r="D37" s="77" t="s">
        <v>5</v>
      </c>
      <c r="E37" s="78"/>
      <c r="F37" s="78"/>
      <c r="G37" s="78"/>
      <c r="H37" s="78"/>
      <c r="I37" s="78"/>
      <c r="J37" s="33"/>
    </row>
    <row r="38" spans="1:10" s="5" customFormat="1" ht="19.5" customHeight="1">
      <c r="A38" s="81"/>
      <c r="B38" s="52"/>
      <c r="C38" s="82"/>
      <c r="D38" s="51" t="s">
        <v>16</v>
      </c>
      <c r="E38" s="52"/>
      <c r="F38" s="52"/>
      <c r="G38" s="51" t="s">
        <v>6</v>
      </c>
      <c r="H38" s="51"/>
      <c r="I38" s="51"/>
      <c r="J38" s="33"/>
    </row>
    <row r="39" spans="1:10" s="5" customFormat="1" ht="19.5" customHeight="1">
      <c r="A39" s="81"/>
      <c r="B39" s="52"/>
      <c r="C39" s="82"/>
      <c r="D39" s="15" t="s">
        <v>1</v>
      </c>
      <c r="E39" s="15" t="s">
        <v>2</v>
      </c>
      <c r="F39" s="15" t="s">
        <v>3</v>
      </c>
      <c r="G39" s="15" t="s">
        <v>1</v>
      </c>
      <c r="H39" s="15" t="s">
        <v>2</v>
      </c>
      <c r="I39" s="15" t="s">
        <v>3</v>
      </c>
      <c r="J39" s="33"/>
    </row>
    <row r="40" spans="1:10" s="5" customFormat="1" ht="30" customHeight="1">
      <c r="A40" s="53" t="s">
        <v>11</v>
      </c>
      <c r="B40" s="54"/>
      <c r="C40" s="16">
        <v>8</v>
      </c>
      <c r="D40" s="17"/>
      <c r="E40" s="18">
        <f>F40-D40</f>
        <v>0</v>
      </c>
      <c r="F40" s="18">
        <f>D40*1.21</f>
        <v>0</v>
      </c>
      <c r="G40" s="19">
        <f>D40*C40</f>
        <v>0</v>
      </c>
      <c r="H40" s="18">
        <f>I40-G40</f>
        <v>0</v>
      </c>
      <c r="I40" s="18">
        <f>G40*1.21</f>
        <v>0</v>
      </c>
      <c r="J40" s="33"/>
    </row>
    <row r="41" spans="1:10" s="5" customFormat="1" ht="30" customHeight="1">
      <c r="A41" s="53" t="s">
        <v>12</v>
      </c>
      <c r="B41" s="54"/>
      <c r="C41" s="16">
        <v>8</v>
      </c>
      <c r="D41" s="17"/>
      <c r="E41" s="18">
        <f t="shared" ref="E41:E44" si="0">F41-D41</f>
        <v>0</v>
      </c>
      <c r="F41" s="18">
        <f t="shared" ref="F41:F44" si="1">D41*1.21</f>
        <v>0</v>
      </c>
      <c r="G41" s="19">
        <f t="shared" ref="G41:G44" si="2">D41*C41</f>
        <v>0</v>
      </c>
      <c r="H41" s="18">
        <f t="shared" ref="H41:H44" si="3">I41-G41</f>
        <v>0</v>
      </c>
      <c r="I41" s="18">
        <f t="shared" ref="I41:I44" si="4">G41*1.21</f>
        <v>0</v>
      </c>
      <c r="J41" s="33"/>
    </row>
    <row r="42" spans="1:10" s="5" customFormat="1" ht="30" customHeight="1">
      <c r="A42" s="53" t="s">
        <v>13</v>
      </c>
      <c r="B42" s="54"/>
      <c r="C42" s="16">
        <v>8</v>
      </c>
      <c r="D42" s="17"/>
      <c r="E42" s="18">
        <f t="shared" si="0"/>
        <v>0</v>
      </c>
      <c r="F42" s="18">
        <f t="shared" si="1"/>
        <v>0</v>
      </c>
      <c r="G42" s="19">
        <f t="shared" si="2"/>
        <v>0</v>
      </c>
      <c r="H42" s="18">
        <f t="shared" si="3"/>
        <v>0</v>
      </c>
      <c r="I42" s="18">
        <f t="shared" si="4"/>
        <v>0</v>
      </c>
      <c r="J42" s="33"/>
    </row>
    <row r="43" spans="1:10" s="5" customFormat="1" ht="30" customHeight="1">
      <c r="A43" s="53" t="s">
        <v>14</v>
      </c>
      <c r="B43" s="54"/>
      <c r="C43" s="16">
        <v>8</v>
      </c>
      <c r="D43" s="17"/>
      <c r="E43" s="18">
        <f t="shared" si="0"/>
        <v>0</v>
      </c>
      <c r="F43" s="18">
        <f t="shared" si="1"/>
        <v>0</v>
      </c>
      <c r="G43" s="19">
        <f t="shared" si="2"/>
        <v>0</v>
      </c>
      <c r="H43" s="18">
        <f t="shared" si="3"/>
        <v>0</v>
      </c>
      <c r="I43" s="18">
        <f t="shared" si="4"/>
        <v>0</v>
      </c>
      <c r="J43" s="33"/>
    </row>
    <row r="44" spans="1:10" s="5" customFormat="1" ht="30" customHeight="1">
      <c r="A44" s="55" t="s">
        <v>15</v>
      </c>
      <c r="B44" s="56"/>
      <c r="C44" s="16">
        <v>8</v>
      </c>
      <c r="D44" s="17"/>
      <c r="E44" s="18">
        <f t="shared" si="0"/>
        <v>0</v>
      </c>
      <c r="F44" s="18">
        <f t="shared" si="1"/>
        <v>0</v>
      </c>
      <c r="G44" s="19">
        <f t="shared" si="2"/>
        <v>0</v>
      </c>
      <c r="H44" s="18">
        <f t="shared" si="3"/>
        <v>0</v>
      </c>
      <c r="I44" s="18">
        <f t="shared" si="4"/>
        <v>0</v>
      </c>
      <c r="J44" s="33"/>
    </row>
    <row r="45" spans="1:10" s="14" customFormat="1" ht="19.5" customHeight="1">
      <c r="A45" s="79" t="s">
        <v>4</v>
      </c>
      <c r="B45" s="56"/>
      <c r="C45" s="56"/>
      <c r="D45" s="80"/>
      <c r="E45" s="80"/>
      <c r="F45" s="80"/>
      <c r="G45" s="20">
        <f>SUM(G40:G44)</f>
        <v>0</v>
      </c>
      <c r="H45" s="20">
        <f>SUM(H40:H44)</f>
        <v>0</v>
      </c>
      <c r="I45" s="20">
        <f>SUM(I40:I44)</f>
        <v>0</v>
      </c>
      <c r="J45" s="33"/>
    </row>
    <row r="46" spans="1:10" s="5" customFormat="1" ht="54.75" customHeight="1" thickBot="1">
      <c r="A46" s="83" t="s">
        <v>45</v>
      </c>
      <c r="B46" s="84"/>
      <c r="C46" s="84"/>
      <c r="D46" s="84"/>
      <c r="E46" s="84"/>
      <c r="F46" s="84"/>
      <c r="G46" s="84"/>
      <c r="H46" s="84"/>
      <c r="I46" s="84"/>
      <c r="J46" s="32"/>
    </row>
    <row r="47" spans="1:10" s="7" customFormat="1" ht="30" customHeight="1" thickTop="1">
      <c r="A47" s="63" t="s">
        <v>46</v>
      </c>
      <c r="B47" s="64"/>
      <c r="C47" s="64"/>
      <c r="D47" s="64"/>
      <c r="E47" s="64"/>
      <c r="F47" s="65"/>
      <c r="G47" s="48">
        <f>G45+G34</f>
        <v>0</v>
      </c>
      <c r="H47" s="49"/>
      <c r="I47" s="49"/>
      <c r="J47" s="50"/>
    </row>
    <row r="48" spans="1:10" s="7" customFormat="1" ht="30" customHeight="1">
      <c r="A48" s="69" t="s">
        <v>42</v>
      </c>
      <c r="B48" s="70"/>
      <c r="C48" s="70"/>
      <c r="D48" s="70"/>
      <c r="E48" s="70"/>
      <c r="F48" s="71"/>
      <c r="G48" s="57">
        <f>H45+H34</f>
        <v>0</v>
      </c>
      <c r="H48" s="58"/>
      <c r="I48" s="58"/>
      <c r="J48" s="59"/>
    </row>
    <row r="49" spans="1:10" s="7" customFormat="1" ht="30" customHeight="1" thickBot="1">
      <c r="A49" s="66" t="s">
        <v>37</v>
      </c>
      <c r="B49" s="67"/>
      <c r="C49" s="67"/>
      <c r="D49" s="67"/>
      <c r="E49" s="67"/>
      <c r="F49" s="68"/>
      <c r="G49" s="60">
        <f>I45+I34</f>
        <v>0</v>
      </c>
      <c r="H49" s="61"/>
      <c r="I49" s="61"/>
      <c r="J49" s="62"/>
    </row>
    <row r="50" spans="1:10" s="5" customFormat="1" ht="19.5" customHeight="1" thickTop="1">
      <c r="A50" s="35"/>
      <c r="B50" s="36"/>
      <c r="C50" s="37"/>
      <c r="D50" s="38"/>
      <c r="E50" s="38"/>
      <c r="F50" s="38"/>
      <c r="G50" s="39"/>
      <c r="H50" s="39"/>
      <c r="I50" s="39"/>
    </row>
    <row r="51" spans="1:10" s="7" customFormat="1" ht="12.75">
      <c r="A51" s="72" t="s">
        <v>38</v>
      </c>
      <c r="B51" s="72"/>
      <c r="C51" s="72"/>
      <c r="D51" s="72"/>
      <c r="E51" s="72"/>
      <c r="F51" s="72"/>
      <c r="G51" s="72"/>
      <c r="H51" s="72"/>
      <c r="I51" s="72"/>
      <c r="J51" s="72"/>
    </row>
    <row r="52" spans="1:10" s="7" customFormat="1" ht="184.5" customHeight="1">
      <c r="A52" s="73" t="s">
        <v>40</v>
      </c>
      <c r="B52" s="74"/>
      <c r="C52" s="74"/>
      <c r="D52" s="74"/>
      <c r="E52" s="74"/>
      <c r="F52" s="74"/>
      <c r="G52" s="74"/>
      <c r="H52" s="74"/>
      <c r="I52" s="74"/>
      <c r="J52" s="75"/>
    </row>
    <row r="53" spans="1:10" s="21" customFormat="1" ht="54.75" customHeight="1">
      <c r="E53" s="76"/>
      <c r="F53" s="76"/>
      <c r="G53" s="76"/>
      <c r="H53" s="76"/>
      <c r="I53" s="76"/>
      <c r="J53" s="76"/>
    </row>
    <row r="54" spans="1:10" s="7" customFormat="1" ht="13.5" customHeight="1">
      <c r="A54" s="22" t="s">
        <v>39</v>
      </c>
      <c r="E54" s="47" t="s">
        <v>43</v>
      </c>
      <c r="F54" s="47"/>
      <c r="G54" s="47"/>
      <c r="H54" s="47"/>
      <c r="I54" s="47"/>
      <c r="J54" s="47"/>
    </row>
    <row r="55" spans="1:10">
      <c r="A55" s="2"/>
    </row>
  </sheetData>
  <mergeCells count="48">
    <mergeCell ref="F23:I23"/>
    <mergeCell ref="G27:I27"/>
    <mergeCell ref="A30:B32"/>
    <mergeCell ref="C30:C32"/>
    <mergeCell ref="G31:I31"/>
    <mergeCell ref="A29:J29"/>
    <mergeCell ref="D31:F31"/>
    <mergeCell ref="A24:J24"/>
    <mergeCell ref="A26:C26"/>
    <mergeCell ref="G26:I26"/>
    <mergeCell ref="A27:C27"/>
    <mergeCell ref="D27:F27"/>
    <mergeCell ref="A28:J28"/>
    <mergeCell ref="A12:J12"/>
    <mergeCell ref="A15:J15"/>
    <mergeCell ref="A16:J16"/>
    <mergeCell ref="A19:J19"/>
    <mergeCell ref="A20:J20"/>
    <mergeCell ref="A2:J2"/>
    <mergeCell ref="A4:J4"/>
    <mergeCell ref="D5:J5"/>
    <mergeCell ref="A6:J6"/>
    <mergeCell ref="A11:J11"/>
    <mergeCell ref="E53:J53"/>
    <mergeCell ref="D30:I30"/>
    <mergeCell ref="A34:F34"/>
    <mergeCell ref="A45:F45"/>
    <mergeCell ref="A37:B39"/>
    <mergeCell ref="C37:C39"/>
    <mergeCell ref="D37:I37"/>
    <mergeCell ref="A33:B33"/>
    <mergeCell ref="A46:I46"/>
    <mergeCell ref="E54:J54"/>
    <mergeCell ref="G47:J47"/>
    <mergeCell ref="D38:F38"/>
    <mergeCell ref="A40:B40"/>
    <mergeCell ref="A41:B41"/>
    <mergeCell ref="A42:B42"/>
    <mergeCell ref="A43:B43"/>
    <mergeCell ref="A44:B44"/>
    <mergeCell ref="G38:I38"/>
    <mergeCell ref="G48:J48"/>
    <mergeCell ref="G49:J49"/>
    <mergeCell ref="A47:F47"/>
    <mergeCell ref="A49:F49"/>
    <mergeCell ref="A48:F48"/>
    <mergeCell ref="A51:J51"/>
    <mergeCell ref="A52:J52"/>
  </mergeCells>
  <phoneticPr fontId="4" type="noConversion"/>
  <pageMargins left="0" right="0" top="0" bottom="0" header="0.31496062992125984" footer="0.31496062992125984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Krycí list  - Technická podpora</vt:lpstr>
    </vt:vector>
  </TitlesOfParts>
  <Company>Fakultní nemocnice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Miklík David, Ing.</dc:creator>
  <cp:lastModifiedBy>Staňková Blanka</cp:lastModifiedBy>
  <cp:lastPrinted>2024-04-09T06:05:41Z</cp:lastPrinted>
  <dcterms:created xsi:type="dcterms:W3CDTF">2011-11-09T20:56:25Z</dcterms:created>
  <dcterms:modified xsi:type="dcterms:W3CDTF">2024-04-09T06:10:17Z</dcterms:modified>
</cp:coreProperties>
</file>