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445 - Pumpa proplachovací dvoukomorová včetně spotřebního materiálu\01 ZD\"/>
    </mc:Choice>
  </mc:AlternateContent>
  <xr:revisionPtr revIDLastSave="0" documentId="13_ncr:1_{AA7996CB-BB1F-4FE0-A44A-077B40B7C68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N5" i="1" l="1"/>
  <c r="N6" i="1"/>
  <c r="L5" i="1"/>
  <c r="L6" i="1"/>
  <c r="B8" i="1"/>
  <c r="L8" i="1" l="1"/>
  <c r="M6" i="1"/>
  <c r="M5" i="1"/>
  <c r="L7" i="1"/>
  <c r="N7" i="1"/>
  <c r="M7" i="1" l="1"/>
  <c r="M8" i="1" s="1"/>
</calcChain>
</file>

<file path=xl/sharedStrings.xml><?xml version="1.0" encoding="utf-8"?>
<sst xmlns="http://schemas.openxmlformats.org/spreadsheetml/2006/main" count="21" uniqueCount="21">
  <si>
    <t>obchodní název</t>
  </si>
  <si>
    <t>výrobce</t>
  </si>
  <si>
    <t>sazba DPH%</t>
  </si>
  <si>
    <t>cena celkem bez DPH</t>
  </si>
  <si>
    <t xml:space="preserve"> vyčíslení DPH</t>
  </si>
  <si>
    <t>cena celkem s DPH</t>
  </si>
  <si>
    <t>kód VZP</t>
  </si>
  <si>
    <t>název</t>
  </si>
  <si>
    <t>úhradová cena VZP max.</t>
  </si>
  <si>
    <t>pozn.:  v případě, že některý z produktů neuvádí, nebo postrádá požadované údaje, doplňte do kolonky " NEUVEDENO"</t>
  </si>
  <si>
    <t xml:space="preserve">katalogové číslo                                                        </t>
  </si>
  <si>
    <t>CELKEM</t>
  </si>
  <si>
    <t>Cenové ujednání</t>
  </si>
  <si>
    <t>VZ-2024-000445 "Pumpa proplachovací dvoukomorová včetně spotřebního materiálu"</t>
  </si>
  <si>
    <t xml:space="preserve">Set irigační pro laserovou ureteroskopii, 2 spikes, jednorázový, sterilní </t>
  </si>
  <si>
    <t xml:space="preserve">Set irigační pro TURP (transuretární resekce prostaty) se segmentem pumpy, jednorázový, sterilní </t>
  </si>
  <si>
    <t xml:space="preserve">Set irigační pro TURP (transuretární resekce prostaty)/Diagnostiku, 2 spikes, jednorázový, sterilní </t>
  </si>
  <si>
    <t xml:space="preserve">předpokládané množství setů za 4 roky </t>
  </si>
  <si>
    <t>UDI-DI kód</t>
  </si>
  <si>
    <t>cena za set s DPH</t>
  </si>
  <si>
    <t>cena za set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</si>
</sst>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1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0" fillId="0" borderId="0" xfId="0" applyBorder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1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4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44" fontId="3" fillId="3" borderId="6" xfId="0" applyNumberFormat="1" applyFont="1" applyFill="1" applyBorder="1" applyAlignment="1">
      <alignment horizontal="center" vertical="center" wrapText="1"/>
    </xf>
    <xf numFmtId="44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44" fontId="6" fillId="2" borderId="2" xfId="0" applyNumberFormat="1" applyFont="1" applyFill="1" applyBorder="1" applyAlignment="1">
      <alignment wrapText="1"/>
    </xf>
    <xf numFmtId="44" fontId="6" fillId="2" borderId="10" xfId="0" applyNumberFormat="1" applyFont="1" applyFill="1" applyBorder="1" applyAlignment="1">
      <alignment wrapText="1"/>
    </xf>
    <xf numFmtId="44" fontId="6" fillId="2" borderId="11" xfId="0" applyNumberFormat="1" applyFont="1" applyFill="1" applyBorder="1" applyAlignment="1">
      <alignment wrapText="1"/>
    </xf>
    <xf numFmtId="44" fontId="5" fillId="0" borderId="1" xfId="0" applyNumberFormat="1" applyFont="1" applyBorder="1" applyAlignment="1">
      <alignment vertical="center" wrapText="1"/>
    </xf>
    <xf numFmtId="44" fontId="5" fillId="0" borderId="9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41" fontId="9" fillId="0" borderId="12" xfId="0" applyNumberFormat="1" applyFont="1" applyFill="1" applyBorder="1" applyAlignment="1">
      <alignment vertical="center" wrapText="1"/>
    </xf>
    <xf numFmtId="41" fontId="9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6" fillId="2" borderId="14" xfId="0" applyFont="1" applyFill="1" applyBorder="1" applyAlignment="1">
      <alignment wrapText="1"/>
    </xf>
    <xf numFmtId="41" fontId="6" fillId="2" borderId="10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2" fillId="0" borderId="15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7" fillId="0" borderId="0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CB2E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"/>
  <sheetViews>
    <sheetView tabSelected="1" workbookViewId="0">
      <selection activeCell="N7" sqref="N7"/>
    </sheetView>
  </sheetViews>
  <sheetFormatPr defaultColWidth="9.140625" defaultRowHeight="15" x14ac:dyDescent="0.25"/>
  <cols>
    <col min="1" max="1" width="68.85546875" style="2" customWidth="1"/>
    <col min="2" max="2" width="16.85546875" style="1" customWidth="1"/>
    <col min="3" max="3" width="13.42578125" style="2" customWidth="1"/>
    <col min="4" max="4" width="13" style="2" customWidth="1"/>
    <col min="5" max="5" width="13.7109375" style="2" customWidth="1"/>
    <col min="6" max="6" width="9.28515625" style="2" customWidth="1"/>
    <col min="7" max="7" width="8.5703125" style="2" customWidth="1"/>
    <col min="8" max="8" width="11.85546875" style="3" customWidth="1"/>
    <col min="9" max="9" width="9.85546875" style="4" customWidth="1"/>
    <col min="10" max="10" width="11.42578125" style="3" customWidth="1"/>
    <col min="11" max="11" width="14.42578125" style="3" customWidth="1"/>
    <col min="12" max="12" width="17.28515625" style="3" customWidth="1"/>
    <col min="13" max="13" width="18.28515625" style="3" customWidth="1"/>
    <col min="14" max="14" width="17.42578125" style="3" customWidth="1"/>
    <col min="15" max="15" width="9.140625" style="3"/>
    <col min="16" max="16384" width="9.140625" style="2"/>
  </cols>
  <sheetData>
    <row r="1" spans="1:15" ht="15.75" customHeight="1" x14ac:dyDescent="0.25">
      <c r="A1" s="12" t="s">
        <v>12</v>
      </c>
    </row>
    <row r="2" spans="1:15" s="7" customFormat="1" ht="15.75" customHeight="1" x14ac:dyDescent="0.25">
      <c r="A2" s="12"/>
      <c r="B2" s="1"/>
      <c r="H2" s="3"/>
      <c r="I2" s="4"/>
      <c r="J2" s="3"/>
      <c r="K2" s="3"/>
      <c r="L2" s="3"/>
      <c r="M2" s="3"/>
      <c r="N2" s="3"/>
      <c r="O2" s="3"/>
    </row>
    <row r="3" spans="1:15" ht="29.25" customHeight="1" thickBot="1" x14ac:dyDescent="0.3">
      <c r="A3" s="23" t="s">
        <v>13</v>
      </c>
      <c r="B3" s="23"/>
      <c r="C3" s="24"/>
      <c r="D3" s="13"/>
      <c r="E3" s="13"/>
      <c r="F3" s="13"/>
      <c r="G3" s="13"/>
      <c r="H3" s="21"/>
      <c r="I3" s="22"/>
      <c r="J3" s="21"/>
      <c r="K3" s="21"/>
      <c r="L3" s="21"/>
      <c r="M3" s="21"/>
      <c r="N3" s="21"/>
    </row>
    <row r="4" spans="1:15" s="9" customFormat="1" ht="49.5" customHeight="1" x14ac:dyDescent="0.25">
      <c r="A4" s="14" t="s">
        <v>7</v>
      </c>
      <c r="B4" s="16" t="s">
        <v>17</v>
      </c>
      <c r="C4" s="17" t="s">
        <v>0</v>
      </c>
      <c r="D4" s="15" t="s">
        <v>10</v>
      </c>
      <c r="E4" s="15" t="s">
        <v>1</v>
      </c>
      <c r="F4" s="15" t="s">
        <v>18</v>
      </c>
      <c r="G4" s="15" t="s">
        <v>6</v>
      </c>
      <c r="H4" s="18" t="s">
        <v>8</v>
      </c>
      <c r="I4" s="19" t="s">
        <v>2</v>
      </c>
      <c r="J4" s="18" t="s">
        <v>20</v>
      </c>
      <c r="K4" s="18" t="s">
        <v>19</v>
      </c>
      <c r="L4" s="18" t="s">
        <v>3</v>
      </c>
      <c r="M4" s="18" t="s">
        <v>4</v>
      </c>
      <c r="N4" s="20" t="s">
        <v>5</v>
      </c>
      <c r="O4" s="8"/>
    </row>
    <row r="5" spans="1:15" s="11" customFormat="1" ht="30" x14ac:dyDescent="0.25">
      <c r="A5" s="30" t="s">
        <v>14</v>
      </c>
      <c r="B5" s="31">
        <v>400</v>
      </c>
      <c r="C5" s="33"/>
      <c r="D5" s="34"/>
      <c r="E5" s="35"/>
      <c r="F5" s="35"/>
      <c r="G5" s="35"/>
      <c r="H5" s="28"/>
      <c r="I5" s="35"/>
      <c r="J5" s="28"/>
      <c r="K5" s="28"/>
      <c r="L5" s="28">
        <f>J5*B5</f>
        <v>0</v>
      </c>
      <c r="M5" s="28">
        <f t="shared" ref="M5:M7" si="0">N5-L5</f>
        <v>0</v>
      </c>
      <c r="N5" s="29">
        <f>K5*B5</f>
        <v>0</v>
      </c>
      <c r="O5" s="10"/>
    </row>
    <row r="6" spans="1:15" s="11" customFormat="1" ht="30" x14ac:dyDescent="0.25">
      <c r="A6" s="30" t="s">
        <v>15</v>
      </c>
      <c r="B6" s="32">
        <v>600</v>
      </c>
      <c r="C6" s="33"/>
      <c r="D6" s="34"/>
      <c r="E6" s="35"/>
      <c r="F6" s="35"/>
      <c r="G6" s="35"/>
      <c r="H6" s="28"/>
      <c r="I6" s="35"/>
      <c r="J6" s="28"/>
      <c r="K6" s="28"/>
      <c r="L6" s="28">
        <f>J6*B6</f>
        <v>0</v>
      </c>
      <c r="M6" s="28">
        <f t="shared" si="0"/>
        <v>0</v>
      </c>
      <c r="N6" s="29">
        <f>K6*B6</f>
        <v>0</v>
      </c>
      <c r="O6" s="10"/>
    </row>
    <row r="7" spans="1:15" s="11" customFormat="1" ht="30" x14ac:dyDescent="0.25">
      <c r="A7" s="30" t="s">
        <v>16</v>
      </c>
      <c r="B7" s="32">
        <v>200</v>
      </c>
      <c r="C7" s="33"/>
      <c r="D7" s="34"/>
      <c r="E7" s="35"/>
      <c r="F7" s="35"/>
      <c r="G7" s="35"/>
      <c r="H7" s="28"/>
      <c r="I7" s="35"/>
      <c r="J7" s="28"/>
      <c r="K7" s="28"/>
      <c r="L7" s="28">
        <f>J7*B7</f>
        <v>0</v>
      </c>
      <c r="M7" s="28">
        <f t="shared" si="0"/>
        <v>0</v>
      </c>
      <c r="N7" s="29">
        <f>K7*B7</f>
        <v>0</v>
      </c>
      <c r="O7" s="10"/>
    </row>
    <row r="8" spans="1:15" s="6" customFormat="1" ht="21.75" customHeight="1" thickBot="1" x14ac:dyDescent="0.4">
      <c r="A8" s="36" t="s">
        <v>11</v>
      </c>
      <c r="B8" s="37">
        <f>SUM(B5:B7)</f>
        <v>1200</v>
      </c>
      <c r="C8" s="39"/>
      <c r="D8" s="40"/>
      <c r="E8" s="40"/>
      <c r="F8" s="40"/>
      <c r="G8" s="40"/>
      <c r="H8" s="40"/>
      <c r="I8" s="40"/>
      <c r="J8" s="40"/>
      <c r="K8" s="41"/>
      <c r="L8" s="25">
        <f>SUM(L5:L7)</f>
        <v>0</v>
      </c>
      <c r="M8" s="26">
        <f>SUM(M5:M7)</f>
        <v>0</v>
      </c>
      <c r="N8" s="27">
        <f>SUM(N5:N7)</f>
        <v>0</v>
      </c>
      <c r="O8" s="5"/>
    </row>
    <row r="9" spans="1:15" ht="19.5" customHeight="1" x14ac:dyDescent="0.25">
      <c r="A9" s="42" t="s">
        <v>9</v>
      </c>
      <c r="B9" s="42"/>
      <c r="C9" s="42"/>
    </row>
    <row r="10" spans="1:15" ht="45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</sheetData>
  <mergeCells count="3">
    <mergeCell ref="A10:N10"/>
    <mergeCell ref="C8:K8"/>
    <mergeCell ref="A9:C9"/>
  </mergeCells>
  <pageMargins left="0.25" right="0.25" top="0.33" bottom="0.41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Štýbnarová Kateřina</cp:lastModifiedBy>
  <cp:lastPrinted>2023-09-27T10:17:46Z</cp:lastPrinted>
  <dcterms:created xsi:type="dcterms:W3CDTF">2018-04-12T07:55:38Z</dcterms:created>
  <dcterms:modified xsi:type="dcterms:W3CDTF">2024-06-18T12:12:58Z</dcterms:modified>
</cp:coreProperties>
</file>